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<sst xmlns="http://schemas.openxmlformats.org/spreadsheetml/2006/main" count="330" uniqueCount="59">
  <si>
    <t xml:space="preserve"> Остаток на 1.09.08.</t>
  </si>
  <si>
    <t xml:space="preserve"> Остаток на 1.10.08.</t>
  </si>
  <si>
    <t>Фамилия,И.О.</t>
  </si>
  <si>
    <t>группа</t>
  </si>
  <si>
    <t>дебет</t>
  </si>
  <si>
    <t>кредит</t>
  </si>
  <si>
    <t>дата</t>
  </si>
  <si>
    <t>пеня</t>
  </si>
  <si>
    <t xml:space="preserve">Итого: </t>
  </si>
  <si>
    <t xml:space="preserve">Белянко К. В. </t>
  </si>
  <si>
    <t xml:space="preserve">Гецман А. И. </t>
  </si>
  <si>
    <t xml:space="preserve">Кезлик К. Н. </t>
  </si>
  <si>
    <t xml:space="preserve">Мурашко Л. С. </t>
  </si>
  <si>
    <t xml:space="preserve">Новикова К. О. </t>
  </si>
  <si>
    <t xml:space="preserve">Шичко М. Д. </t>
  </si>
  <si>
    <t xml:space="preserve"> Остаток на 1.02.18.</t>
  </si>
  <si>
    <t>01.08.19.</t>
  </si>
  <si>
    <t>Оборот за август 2019</t>
  </si>
  <si>
    <t>01.09.19.</t>
  </si>
  <si>
    <t xml:space="preserve">Миронова А. И. </t>
  </si>
  <si>
    <t>Феськова И. С .</t>
  </si>
  <si>
    <t>Цирульник А.А.</t>
  </si>
  <si>
    <t>И-21</t>
  </si>
  <si>
    <t>Глушко Т.Н.</t>
  </si>
  <si>
    <t>И-31</t>
  </si>
  <si>
    <t>Оборот за сентябрь 2019</t>
  </si>
  <si>
    <t>01.10.19.</t>
  </si>
  <si>
    <t>Оборот за октябрь 2019</t>
  </si>
  <si>
    <t xml:space="preserve"> Остаток на 1.10.19.</t>
  </si>
  <si>
    <t>01.11.19.</t>
  </si>
  <si>
    <t>Оборот за ноябрь 2019</t>
  </si>
  <si>
    <t>01.12.19.</t>
  </si>
  <si>
    <t>Оборот за декабрь 2019</t>
  </si>
  <si>
    <t>Оборот за январь 2020</t>
  </si>
  <si>
    <t>Оборот за февраль 2020</t>
  </si>
  <si>
    <t>Оборот за март 2020</t>
  </si>
  <si>
    <t>Оборот за апрель 2020</t>
  </si>
  <si>
    <t>Оборот за май 2020</t>
  </si>
  <si>
    <t>Оборот за июнь 2020</t>
  </si>
  <si>
    <t>01.07.20.</t>
  </si>
  <si>
    <t>Оборот за июль 2020</t>
  </si>
  <si>
    <t>01.08.20.</t>
  </si>
  <si>
    <t>30(27).09</t>
  </si>
  <si>
    <t>02(01)10.2019</t>
  </si>
  <si>
    <t>04(03).10.2019</t>
  </si>
  <si>
    <t>31(30.10)</t>
  </si>
  <si>
    <t>13(12).11</t>
  </si>
  <si>
    <t>15(14).11</t>
  </si>
  <si>
    <t>16(15).11</t>
  </si>
  <si>
    <t>12(11).12</t>
  </si>
  <si>
    <t>13(12).12</t>
  </si>
  <si>
    <t>26(25).12</t>
  </si>
  <si>
    <t>Внимание!!!! Плата за общежитие с 01.01.2020г составляет - 8,10 руб.</t>
  </si>
  <si>
    <t>24(23).01</t>
  </si>
  <si>
    <t>27(24).01</t>
  </si>
  <si>
    <t>30(29).01</t>
  </si>
  <si>
    <t>11.02.2020-16; 17.02-10</t>
  </si>
  <si>
    <t>13.04.2020-5; 14.04-10</t>
  </si>
  <si>
    <t>по 30.06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</si>
</sst>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" fillId="5" borderId="12" xfId="0" applyFont="1" applyFill="1" applyBorder="1" applyAlignment="1">
      <alignment/>
    </xf>
    <xf numFmtId="14" fontId="0" fillId="32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14" fontId="0" fillId="32" borderId="16" xfId="0" applyNumberForma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32" borderId="27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8" xfId="0" applyFill="1" applyBorder="1" applyAlignment="1">
      <alignment/>
    </xf>
    <xf numFmtId="0" fontId="0" fillId="32" borderId="15" xfId="0" applyFont="1" applyFill="1" applyBorder="1" applyAlignment="1">
      <alignment/>
    </xf>
    <xf numFmtId="14" fontId="0" fillId="32" borderId="16" xfId="0" applyNumberFormat="1" applyFont="1" applyFill="1" applyBorder="1" applyAlignment="1">
      <alignment/>
    </xf>
    <xf numFmtId="14" fontId="1" fillId="32" borderId="16" xfId="0" applyNumberFormat="1" applyFont="1" applyFill="1" applyBorder="1" applyAlignment="1">
      <alignment/>
    </xf>
    <xf numFmtId="0" fontId="0" fillId="16" borderId="15" xfId="0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14" fontId="0" fillId="32" borderId="13" xfId="0" applyNumberFormat="1" applyFont="1" applyFill="1" applyBorder="1" applyAlignment="1">
      <alignment/>
    </xf>
    <xf numFmtId="14" fontId="0" fillId="32" borderId="16" xfId="0" applyNumberFormat="1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14" fontId="1" fillId="36" borderId="20" xfId="0" applyNumberFormat="1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0" fillId="36" borderId="30" xfId="0" applyFont="1" applyFill="1" applyBorder="1" applyAlignment="1">
      <alignment horizontal="left"/>
    </xf>
    <xf numFmtId="0" fontId="0" fillId="36" borderId="31" xfId="0" applyFont="1" applyFill="1" applyBorder="1" applyAlignment="1">
      <alignment horizontal="left"/>
    </xf>
    <xf numFmtId="0" fontId="2" fillId="36" borderId="25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14" fontId="0" fillId="36" borderId="13" xfId="0" applyNumberForma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32" xfId="0" applyFont="1" applyFill="1" applyBorder="1" applyAlignment="1">
      <alignment horizontal="left"/>
    </xf>
    <xf numFmtId="0" fontId="0" fillId="36" borderId="33" xfId="0" applyFont="1" applyFill="1" applyBorder="1" applyAlignment="1">
      <alignment horizontal="left"/>
    </xf>
    <xf numFmtId="0" fontId="0" fillId="36" borderId="11" xfId="0" applyFill="1" applyBorder="1" applyAlignment="1">
      <alignment/>
    </xf>
    <xf numFmtId="14" fontId="0" fillId="36" borderId="13" xfId="0" applyNumberFormat="1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15" xfId="0" applyFont="1" applyFill="1" applyBorder="1" applyAlignment="1">
      <alignment/>
    </xf>
    <xf numFmtId="14" fontId="0" fillId="36" borderId="16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14" fontId="0" fillId="36" borderId="16" xfId="0" applyNumberFormat="1" applyFill="1" applyBorder="1" applyAlignment="1">
      <alignment/>
    </xf>
    <xf numFmtId="14" fontId="0" fillId="36" borderId="16" xfId="0" applyNumberFormat="1" applyFont="1" applyFill="1" applyBorder="1" applyAlignment="1">
      <alignment/>
    </xf>
    <xf numFmtId="14" fontId="1" fillId="36" borderId="16" xfId="0" applyNumberFormat="1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0" fillId="36" borderId="0" xfId="0" applyFill="1" applyAlignment="1">
      <alignment/>
    </xf>
    <xf numFmtId="186" fontId="0" fillId="36" borderId="11" xfId="42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34" xfId="0" applyFill="1" applyBorder="1" applyAlignment="1">
      <alignment/>
    </xf>
    <xf numFmtId="14" fontId="2" fillId="36" borderId="25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2" fontId="0" fillId="36" borderId="15" xfId="0" applyNumberFormat="1" applyFont="1" applyFill="1" applyBorder="1" applyAlignment="1">
      <alignment/>
    </xf>
    <xf numFmtId="14" fontId="2" fillId="36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6" borderId="15" xfId="0" applyFont="1" applyFill="1" applyBorder="1" applyAlignment="1">
      <alignment/>
    </xf>
    <xf numFmtId="14" fontId="0" fillId="36" borderId="16" xfId="0" applyNumberFormat="1" applyFont="1" applyFill="1" applyBorder="1" applyAlignment="1">
      <alignment horizontal="right"/>
    </xf>
    <xf numFmtId="14" fontId="0" fillId="36" borderId="16" xfId="0" applyNumberFormat="1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5" fillId="0" borderId="0" xfId="0" applyFont="1" applyAlignment="1">
      <alignment/>
    </xf>
    <xf numFmtId="0" fontId="0" fillId="37" borderId="14" xfId="0" applyFill="1" applyBorder="1" applyAlignment="1">
      <alignment/>
    </xf>
    <xf numFmtId="0" fontId="1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left"/>
    </xf>
    <xf numFmtId="0" fontId="0" fillId="36" borderId="33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6"/>
  <sheetViews>
    <sheetView tabSelected="1" zoomScalePageLayoutView="0" workbookViewId="0" topLeftCell="CS1">
      <selection activeCell="DD4" sqref="DD4"/>
    </sheetView>
  </sheetViews>
  <sheetFormatPr defaultColWidth="9.140625" defaultRowHeight="12.75"/>
  <cols>
    <col min="3" max="3" width="13.28125" style="0" customWidth="1"/>
    <col min="7" max="7" width="11.7109375" style="0" customWidth="1"/>
    <col min="8" max="8" width="12.140625" style="0" customWidth="1"/>
    <col min="14" max="14" width="17.7109375" style="0" bestFit="1" customWidth="1"/>
    <col min="16" max="16" width="10.00390625" style="0" customWidth="1"/>
    <col min="17" max="17" width="8.00390625" style="0" customWidth="1"/>
    <col min="18" max="18" width="13.28125" style="0" customWidth="1"/>
    <col min="25" max="25" width="17.7109375" style="0" bestFit="1" customWidth="1"/>
    <col min="29" max="29" width="10.140625" style="0" bestFit="1" customWidth="1"/>
    <col min="36" max="36" width="10.57421875" style="0" customWidth="1"/>
    <col min="37" max="37" width="12.00390625" style="0" customWidth="1"/>
    <col min="38" max="38" width="10.421875" style="0" customWidth="1"/>
    <col min="40" max="40" width="11.00390625" style="0" customWidth="1"/>
    <col min="44" max="44" width="10.140625" style="0" bestFit="1" customWidth="1"/>
    <col min="45" max="45" width="17.8515625" style="0" customWidth="1"/>
    <col min="46" max="46" width="0.13671875" style="0" customWidth="1"/>
    <col min="47" max="47" width="17.7109375" style="0" bestFit="1" customWidth="1"/>
    <col min="48" max="48" width="12.00390625" style="0" customWidth="1"/>
    <col min="49" max="49" width="11.8515625" style="0" customWidth="1"/>
    <col min="50" max="50" width="10.140625" style="0" customWidth="1"/>
    <col min="51" max="51" width="10.140625" style="0" bestFit="1" customWidth="1"/>
    <col min="55" max="55" width="10.140625" style="0" bestFit="1" customWidth="1"/>
    <col min="56" max="56" width="18.7109375" style="0" customWidth="1"/>
    <col min="57" max="57" width="2.8515625" style="0" customWidth="1"/>
    <col min="59" max="59" width="11.421875" style="0" customWidth="1"/>
    <col min="60" max="60" width="13.140625" style="0" customWidth="1"/>
    <col min="61" max="61" width="15.421875" style="0" customWidth="1"/>
    <col min="62" max="62" width="11.00390625" style="0" customWidth="1"/>
    <col min="66" max="66" width="10.8515625" style="0" customWidth="1"/>
    <col min="67" max="67" width="17.8515625" style="0" customWidth="1"/>
    <col min="71" max="71" width="11.00390625" style="0" customWidth="1"/>
    <col min="72" max="72" width="11.28125" style="0" customWidth="1"/>
    <col min="73" max="73" width="11.00390625" style="0" customWidth="1"/>
    <col min="74" max="74" width="10.421875" style="0" customWidth="1"/>
    <col min="75" max="75" width="11.00390625" style="0" customWidth="1"/>
    <col min="77" max="77" width="10.140625" style="0" bestFit="1" customWidth="1"/>
    <col min="80" max="80" width="10.57421875" style="0" customWidth="1"/>
    <col min="82" max="82" width="11.140625" style="0" customWidth="1"/>
    <col min="84" max="84" width="11.57421875" style="0" customWidth="1"/>
    <col min="86" max="86" width="10.140625" style="0" customWidth="1"/>
    <col min="87" max="87" width="12.28125" style="0" customWidth="1"/>
    <col min="88" max="88" width="11.57421875" style="0" customWidth="1"/>
    <col min="89" max="89" width="18.8515625" style="0" customWidth="1"/>
    <col min="90" max="90" width="3.57421875" style="0" customWidth="1"/>
    <col min="91" max="91" width="14.8515625" style="0" customWidth="1"/>
    <col min="92" max="92" width="10.8515625" style="0" customWidth="1"/>
    <col min="93" max="93" width="10.140625" style="0" bestFit="1" customWidth="1"/>
    <col min="94" max="94" width="10.57421875" style="0" customWidth="1"/>
    <col min="95" max="95" width="10.140625" style="0" bestFit="1" customWidth="1"/>
    <col min="99" max="99" width="10.140625" style="0" bestFit="1" customWidth="1"/>
    <col min="102" max="102" width="17.8515625" style="0" customWidth="1"/>
    <col min="103" max="103" width="11.140625" style="0" customWidth="1"/>
    <col min="104" max="104" width="12.00390625" style="0" customWidth="1"/>
    <col min="106" max="106" width="10.140625" style="0" bestFit="1" customWidth="1"/>
    <col min="110" max="110" width="10.140625" style="0" bestFit="1" customWidth="1"/>
    <col min="113" max="113" width="14.57421875" style="0" customWidth="1"/>
    <col min="114" max="114" width="12.8515625" style="0" customWidth="1"/>
    <col min="115" max="115" width="10.7109375" style="0" customWidth="1"/>
    <col min="117" max="117" width="11.7109375" style="0" customWidth="1"/>
    <col min="118" max="118" width="13.421875" style="0" customWidth="1"/>
    <col min="119" max="119" width="7.140625" style="0" customWidth="1"/>
    <col min="121" max="121" width="12.57421875" style="0" customWidth="1"/>
    <col min="126" max="126" width="10.7109375" style="0" customWidth="1"/>
    <col min="127" max="127" width="6.140625" style="0" customWidth="1"/>
    <col min="128" max="128" width="10.140625" style="0" bestFit="1" customWidth="1"/>
    <col min="130" max="130" width="7.28125" style="0" customWidth="1"/>
  </cols>
  <sheetData>
    <row r="1" spans="1:132" ht="12.75">
      <c r="A1" s="49"/>
      <c r="B1" s="50"/>
      <c r="C1" s="51" t="s">
        <v>24</v>
      </c>
      <c r="D1" s="49" t="s">
        <v>0</v>
      </c>
      <c r="E1" s="50" t="s">
        <v>18</v>
      </c>
      <c r="F1" s="52" t="s">
        <v>25</v>
      </c>
      <c r="G1" s="53"/>
      <c r="H1" s="54"/>
      <c r="I1" s="51"/>
      <c r="J1" s="49" t="s">
        <v>1</v>
      </c>
      <c r="K1" s="50" t="s">
        <v>26</v>
      </c>
      <c r="L1" s="49"/>
      <c r="M1" s="50"/>
      <c r="N1" s="51" t="s">
        <v>24</v>
      </c>
      <c r="O1" s="49" t="s">
        <v>0</v>
      </c>
      <c r="P1" s="50" t="s">
        <v>26</v>
      </c>
      <c r="Q1" s="52" t="s">
        <v>27</v>
      </c>
      <c r="R1" s="53"/>
      <c r="S1" s="54"/>
      <c r="T1" s="51"/>
      <c r="U1" s="49" t="s">
        <v>28</v>
      </c>
      <c r="V1" s="50" t="s">
        <v>29</v>
      </c>
      <c r="W1" s="49"/>
      <c r="X1" s="50"/>
      <c r="Y1" s="51" t="s">
        <v>24</v>
      </c>
      <c r="Z1" s="49" t="s">
        <v>0</v>
      </c>
      <c r="AA1" s="50" t="s">
        <v>29</v>
      </c>
      <c r="AB1" s="52" t="s">
        <v>30</v>
      </c>
      <c r="AC1" s="53"/>
      <c r="AD1" s="54"/>
      <c r="AE1" s="51"/>
      <c r="AF1" s="49" t="s">
        <v>1</v>
      </c>
      <c r="AG1" s="50" t="s">
        <v>31</v>
      </c>
      <c r="AH1" s="49"/>
      <c r="AI1" s="50"/>
      <c r="AJ1" s="51" t="s">
        <v>24</v>
      </c>
      <c r="AK1" s="49" t="s">
        <v>0</v>
      </c>
      <c r="AL1" s="50" t="s">
        <v>31</v>
      </c>
      <c r="AM1" s="52" t="s">
        <v>32</v>
      </c>
      <c r="AN1" s="53"/>
      <c r="AO1" s="54"/>
      <c r="AP1" s="51"/>
      <c r="AQ1" s="49" t="s">
        <v>1</v>
      </c>
      <c r="AR1" s="55">
        <v>43831</v>
      </c>
      <c r="AS1" s="49"/>
      <c r="AT1" s="50"/>
      <c r="AU1" s="51" t="s">
        <v>24</v>
      </c>
      <c r="AV1" s="49" t="s">
        <v>0</v>
      </c>
      <c r="AW1" s="55">
        <v>43831</v>
      </c>
      <c r="AX1" s="52" t="s">
        <v>33</v>
      </c>
      <c r="AY1" s="53"/>
      <c r="AZ1" s="54"/>
      <c r="BA1" s="51"/>
      <c r="BB1" s="49" t="s">
        <v>1</v>
      </c>
      <c r="BC1" s="55">
        <v>43862</v>
      </c>
      <c r="BD1" s="49"/>
      <c r="BE1" s="50"/>
      <c r="BF1" s="51" t="s">
        <v>24</v>
      </c>
      <c r="BG1" s="49" t="s">
        <v>15</v>
      </c>
      <c r="BH1" s="55">
        <v>43862</v>
      </c>
      <c r="BI1" s="52" t="s">
        <v>34</v>
      </c>
      <c r="BJ1" s="53"/>
      <c r="BK1" s="54"/>
      <c r="BL1" s="51"/>
      <c r="BM1" s="49" t="s">
        <v>1</v>
      </c>
      <c r="BN1" s="55">
        <v>43891</v>
      </c>
      <c r="BO1" s="49"/>
      <c r="BP1" s="50"/>
      <c r="BQ1" s="51" t="s">
        <v>24</v>
      </c>
      <c r="BR1" s="49" t="s">
        <v>15</v>
      </c>
      <c r="BS1" s="55">
        <v>43891</v>
      </c>
      <c r="BT1" s="52" t="s">
        <v>35</v>
      </c>
      <c r="BU1" s="53"/>
      <c r="BV1" s="54"/>
      <c r="BW1" s="51"/>
      <c r="BX1" s="49" t="s">
        <v>1</v>
      </c>
      <c r="BY1" s="55">
        <v>43922</v>
      </c>
      <c r="BZ1" s="49"/>
      <c r="CA1" s="50"/>
      <c r="CB1" s="51" t="s">
        <v>24</v>
      </c>
      <c r="CC1" s="49" t="s">
        <v>15</v>
      </c>
      <c r="CD1" s="55">
        <v>43556</v>
      </c>
      <c r="CE1" s="52" t="s">
        <v>36</v>
      </c>
      <c r="CF1" s="53"/>
      <c r="CG1" s="54"/>
      <c r="CH1" s="51"/>
      <c r="CI1" s="49" t="s">
        <v>1</v>
      </c>
      <c r="CJ1" s="55">
        <v>43952</v>
      </c>
      <c r="CK1" s="49"/>
      <c r="CL1" s="50"/>
      <c r="CM1" s="51" t="s">
        <v>24</v>
      </c>
      <c r="CN1" s="49" t="s">
        <v>15</v>
      </c>
      <c r="CO1" s="55">
        <v>43952</v>
      </c>
      <c r="CP1" s="52" t="s">
        <v>37</v>
      </c>
      <c r="CQ1" s="53"/>
      <c r="CR1" s="54"/>
      <c r="CS1" s="51"/>
      <c r="CT1" s="49" t="s">
        <v>1</v>
      </c>
      <c r="CU1" s="55">
        <v>43983</v>
      </c>
      <c r="CV1" s="49"/>
      <c r="CW1" s="50"/>
      <c r="CX1" s="51" t="s">
        <v>24</v>
      </c>
      <c r="CY1" s="49" t="s">
        <v>15</v>
      </c>
      <c r="CZ1" s="55">
        <v>43983</v>
      </c>
      <c r="DA1" s="52" t="s">
        <v>38</v>
      </c>
      <c r="DB1" s="53"/>
      <c r="DC1" s="54"/>
      <c r="DD1" s="51"/>
      <c r="DE1" s="49" t="s">
        <v>1</v>
      </c>
      <c r="DF1" s="55">
        <v>44013</v>
      </c>
      <c r="DG1" s="49"/>
      <c r="DH1" s="50"/>
      <c r="DI1" s="51" t="s">
        <v>24</v>
      </c>
      <c r="DJ1" s="49" t="s">
        <v>0</v>
      </c>
      <c r="DK1" s="50" t="s">
        <v>39</v>
      </c>
      <c r="DL1" s="52" t="s">
        <v>40</v>
      </c>
      <c r="DM1" s="53"/>
      <c r="DN1" s="54"/>
      <c r="DO1" s="51"/>
      <c r="DP1" s="49" t="s">
        <v>1</v>
      </c>
      <c r="DQ1" s="50" t="s">
        <v>41</v>
      </c>
      <c r="DR1" s="10"/>
      <c r="DS1" s="11"/>
      <c r="DT1" s="12" t="s">
        <v>22</v>
      </c>
      <c r="DU1" s="18" t="s">
        <v>0</v>
      </c>
      <c r="DV1" s="19" t="s">
        <v>16</v>
      </c>
      <c r="DW1" s="38" t="s">
        <v>17</v>
      </c>
      <c r="DX1" s="39"/>
      <c r="DY1" s="40"/>
      <c r="DZ1" s="30"/>
      <c r="EA1" s="18" t="s">
        <v>1</v>
      </c>
      <c r="EB1" s="19" t="s">
        <v>18</v>
      </c>
    </row>
    <row r="2" spans="1:132" ht="13.5" thickBot="1">
      <c r="A2" s="56" t="s">
        <v>2</v>
      </c>
      <c r="B2" s="57"/>
      <c r="C2" s="58" t="s">
        <v>3</v>
      </c>
      <c r="D2" s="56" t="s">
        <v>4</v>
      </c>
      <c r="E2" s="57" t="s">
        <v>5</v>
      </c>
      <c r="F2" s="56" t="s">
        <v>4</v>
      </c>
      <c r="G2" s="59" t="s">
        <v>6</v>
      </c>
      <c r="H2" s="57" t="s">
        <v>5</v>
      </c>
      <c r="I2" s="58" t="s">
        <v>7</v>
      </c>
      <c r="J2" s="56" t="s">
        <v>4</v>
      </c>
      <c r="K2" s="57" t="s">
        <v>5</v>
      </c>
      <c r="L2" s="56" t="s">
        <v>2</v>
      </c>
      <c r="M2" s="57"/>
      <c r="N2" s="58" t="s">
        <v>3</v>
      </c>
      <c r="O2" s="56" t="s">
        <v>4</v>
      </c>
      <c r="P2" s="57" t="s">
        <v>5</v>
      </c>
      <c r="Q2" s="56" t="s">
        <v>4</v>
      </c>
      <c r="R2" s="59" t="s">
        <v>6</v>
      </c>
      <c r="S2" s="57" t="s">
        <v>5</v>
      </c>
      <c r="T2" s="58" t="s">
        <v>7</v>
      </c>
      <c r="U2" s="56" t="s">
        <v>4</v>
      </c>
      <c r="V2" s="57" t="s">
        <v>5</v>
      </c>
      <c r="W2" s="56" t="s">
        <v>2</v>
      </c>
      <c r="X2" s="57"/>
      <c r="Y2" s="58" t="s">
        <v>3</v>
      </c>
      <c r="Z2" s="56" t="s">
        <v>4</v>
      </c>
      <c r="AA2" s="57" t="s">
        <v>5</v>
      </c>
      <c r="AB2" s="56" t="s">
        <v>4</v>
      </c>
      <c r="AC2" s="59" t="s">
        <v>6</v>
      </c>
      <c r="AD2" s="57" t="s">
        <v>5</v>
      </c>
      <c r="AE2" s="58" t="s">
        <v>7</v>
      </c>
      <c r="AF2" s="56" t="s">
        <v>4</v>
      </c>
      <c r="AG2" s="57" t="s">
        <v>5</v>
      </c>
      <c r="AH2" s="56" t="s">
        <v>2</v>
      </c>
      <c r="AI2" s="57"/>
      <c r="AJ2" s="58" t="s">
        <v>3</v>
      </c>
      <c r="AK2" s="56" t="s">
        <v>4</v>
      </c>
      <c r="AL2" s="57" t="s">
        <v>5</v>
      </c>
      <c r="AM2" s="56" t="s">
        <v>4</v>
      </c>
      <c r="AN2" s="59" t="s">
        <v>6</v>
      </c>
      <c r="AO2" s="57" t="s">
        <v>5</v>
      </c>
      <c r="AP2" s="58" t="s">
        <v>7</v>
      </c>
      <c r="AQ2" s="56" t="s">
        <v>4</v>
      </c>
      <c r="AR2" s="57" t="s">
        <v>5</v>
      </c>
      <c r="AS2" s="56" t="s">
        <v>2</v>
      </c>
      <c r="AT2" s="57"/>
      <c r="AU2" s="58" t="s">
        <v>3</v>
      </c>
      <c r="AV2" s="56" t="s">
        <v>4</v>
      </c>
      <c r="AW2" s="57" t="s">
        <v>5</v>
      </c>
      <c r="AX2" s="56" t="s">
        <v>4</v>
      </c>
      <c r="AY2" s="59" t="s">
        <v>6</v>
      </c>
      <c r="AZ2" s="57" t="s">
        <v>5</v>
      </c>
      <c r="BA2" s="58" t="s">
        <v>7</v>
      </c>
      <c r="BB2" s="56" t="s">
        <v>4</v>
      </c>
      <c r="BC2" s="57" t="s">
        <v>5</v>
      </c>
      <c r="BD2" s="56" t="s">
        <v>2</v>
      </c>
      <c r="BE2" s="57"/>
      <c r="BF2" s="58" t="s">
        <v>3</v>
      </c>
      <c r="BG2" s="56" t="s">
        <v>4</v>
      </c>
      <c r="BH2" s="57" t="s">
        <v>5</v>
      </c>
      <c r="BI2" s="56" t="s">
        <v>4</v>
      </c>
      <c r="BJ2" s="59" t="s">
        <v>6</v>
      </c>
      <c r="BK2" s="57" t="s">
        <v>5</v>
      </c>
      <c r="BL2" s="58" t="s">
        <v>7</v>
      </c>
      <c r="BM2" s="56" t="s">
        <v>4</v>
      </c>
      <c r="BN2" s="57" t="s">
        <v>5</v>
      </c>
      <c r="BO2" s="56" t="s">
        <v>2</v>
      </c>
      <c r="BP2" s="57"/>
      <c r="BQ2" s="58" t="s">
        <v>3</v>
      </c>
      <c r="BR2" s="56" t="s">
        <v>4</v>
      </c>
      <c r="BS2" s="57" t="s">
        <v>5</v>
      </c>
      <c r="BT2" s="56" t="s">
        <v>4</v>
      </c>
      <c r="BU2" s="59" t="s">
        <v>6</v>
      </c>
      <c r="BV2" s="57" t="s">
        <v>5</v>
      </c>
      <c r="BW2" s="58" t="s">
        <v>7</v>
      </c>
      <c r="BX2" s="56" t="s">
        <v>4</v>
      </c>
      <c r="BY2" s="57" t="s">
        <v>5</v>
      </c>
      <c r="BZ2" s="56" t="s">
        <v>2</v>
      </c>
      <c r="CA2" s="57"/>
      <c r="CB2" s="58" t="s">
        <v>3</v>
      </c>
      <c r="CC2" s="56" t="s">
        <v>4</v>
      </c>
      <c r="CD2" s="57" t="s">
        <v>5</v>
      </c>
      <c r="CE2" s="56" t="s">
        <v>4</v>
      </c>
      <c r="CF2" s="59" t="s">
        <v>6</v>
      </c>
      <c r="CG2" s="57" t="s">
        <v>5</v>
      </c>
      <c r="CH2" s="58" t="s">
        <v>7</v>
      </c>
      <c r="CI2" s="56" t="s">
        <v>4</v>
      </c>
      <c r="CJ2" s="57" t="s">
        <v>5</v>
      </c>
      <c r="CK2" s="56" t="s">
        <v>2</v>
      </c>
      <c r="CL2" s="57"/>
      <c r="CM2" s="58" t="s">
        <v>3</v>
      </c>
      <c r="CN2" s="56" t="s">
        <v>4</v>
      </c>
      <c r="CO2" s="57" t="s">
        <v>5</v>
      </c>
      <c r="CP2" s="56" t="s">
        <v>4</v>
      </c>
      <c r="CQ2" s="59" t="s">
        <v>6</v>
      </c>
      <c r="CR2" s="57" t="s">
        <v>5</v>
      </c>
      <c r="CS2" s="58" t="s">
        <v>7</v>
      </c>
      <c r="CT2" s="56" t="s">
        <v>4</v>
      </c>
      <c r="CU2" s="57" t="s">
        <v>5</v>
      </c>
      <c r="CV2" s="56" t="s">
        <v>2</v>
      </c>
      <c r="CW2" s="57"/>
      <c r="CX2" s="58" t="s">
        <v>3</v>
      </c>
      <c r="CY2" s="56" t="s">
        <v>4</v>
      </c>
      <c r="CZ2" s="57" t="s">
        <v>5</v>
      </c>
      <c r="DA2" s="56" t="s">
        <v>4</v>
      </c>
      <c r="DB2" s="59" t="s">
        <v>6</v>
      </c>
      <c r="DC2" s="57" t="s">
        <v>5</v>
      </c>
      <c r="DD2" s="58" t="s">
        <v>7</v>
      </c>
      <c r="DE2" s="56" t="s">
        <v>4</v>
      </c>
      <c r="DF2" s="57" t="s">
        <v>5</v>
      </c>
      <c r="DG2" s="56" t="s">
        <v>2</v>
      </c>
      <c r="DH2" s="57"/>
      <c r="DI2" s="58" t="s">
        <v>3</v>
      </c>
      <c r="DJ2" s="56" t="s">
        <v>4</v>
      </c>
      <c r="DK2" s="57" t="s">
        <v>5</v>
      </c>
      <c r="DL2" s="56" t="s">
        <v>4</v>
      </c>
      <c r="DM2" s="59" t="s">
        <v>6</v>
      </c>
      <c r="DN2" s="57" t="s">
        <v>5</v>
      </c>
      <c r="DO2" s="58" t="s">
        <v>7</v>
      </c>
      <c r="DP2" s="56" t="s">
        <v>4</v>
      </c>
      <c r="DQ2" s="57" t="s">
        <v>5</v>
      </c>
      <c r="DR2" s="13" t="s">
        <v>2</v>
      </c>
      <c r="DS2" s="14"/>
      <c r="DT2" s="15" t="s">
        <v>3</v>
      </c>
      <c r="DU2" s="20" t="s">
        <v>4</v>
      </c>
      <c r="DV2" s="21" t="s">
        <v>5</v>
      </c>
      <c r="DW2" s="25" t="s">
        <v>4</v>
      </c>
      <c r="DX2" s="28" t="s">
        <v>6</v>
      </c>
      <c r="DY2" s="29" t="s">
        <v>5</v>
      </c>
      <c r="DZ2" s="31" t="s">
        <v>7</v>
      </c>
      <c r="EA2" s="20" t="s">
        <v>4</v>
      </c>
      <c r="EB2" s="21" t="s">
        <v>5</v>
      </c>
    </row>
    <row r="3" spans="1:132" ht="12.75">
      <c r="A3" s="60" t="s">
        <v>9</v>
      </c>
      <c r="B3" s="61"/>
      <c r="C3" s="93">
        <v>44012</v>
      </c>
      <c r="D3" s="63"/>
      <c r="E3" s="64">
        <v>13.6</v>
      </c>
      <c r="F3" s="63">
        <v>7.65</v>
      </c>
      <c r="G3" s="65"/>
      <c r="H3" s="90"/>
      <c r="I3" s="66"/>
      <c r="J3" s="63"/>
      <c r="K3" s="67">
        <f aca="true" t="shared" si="0" ref="K3:K11">H3-I3-F3+E3-D3</f>
        <v>5.949999999999999</v>
      </c>
      <c r="L3" s="60" t="s">
        <v>9</v>
      </c>
      <c r="M3" s="61"/>
      <c r="N3" s="62"/>
      <c r="O3" s="63"/>
      <c r="P3" s="64">
        <v>5.95</v>
      </c>
      <c r="Q3" s="63">
        <v>7.65</v>
      </c>
      <c r="R3" s="65"/>
      <c r="S3" s="64"/>
      <c r="T3" s="66"/>
      <c r="U3" s="63">
        <v>1.7</v>
      </c>
      <c r="V3" s="73"/>
      <c r="W3" s="60" t="s">
        <v>9</v>
      </c>
      <c r="X3" s="61"/>
      <c r="Y3" s="62"/>
      <c r="Z3" s="63">
        <v>1.7</v>
      </c>
      <c r="AA3" s="64"/>
      <c r="AB3" s="63">
        <v>7.65</v>
      </c>
      <c r="AC3" s="65" t="s">
        <v>46</v>
      </c>
      <c r="AD3" s="64">
        <v>10</v>
      </c>
      <c r="AE3" s="66">
        <v>0.06</v>
      </c>
      <c r="AF3" s="63"/>
      <c r="AG3" s="67">
        <f aca="true" t="shared" si="1" ref="AG3:AG10">AD3-AE3-AB3+AA3-Z3</f>
        <v>0.5899999999999992</v>
      </c>
      <c r="AH3" s="60" t="s">
        <v>9</v>
      </c>
      <c r="AI3" s="61"/>
      <c r="AJ3" s="62"/>
      <c r="AK3" s="63"/>
      <c r="AL3" s="64">
        <v>0.59</v>
      </c>
      <c r="AM3" s="63">
        <v>7.65</v>
      </c>
      <c r="AN3" s="65"/>
      <c r="AO3" s="64"/>
      <c r="AP3" s="66">
        <v>0.13</v>
      </c>
      <c r="AQ3" s="63">
        <v>7.19</v>
      </c>
      <c r="AR3" s="67"/>
      <c r="AS3" s="60" t="s">
        <v>9</v>
      </c>
      <c r="AT3" s="61"/>
      <c r="AU3" s="62"/>
      <c r="AV3" s="63">
        <v>7.19</v>
      </c>
      <c r="AW3" s="64"/>
      <c r="AX3" s="63">
        <v>8.1</v>
      </c>
      <c r="AY3" s="65"/>
      <c r="AZ3" s="102"/>
      <c r="BA3" s="66">
        <v>0.81</v>
      </c>
      <c r="BB3" s="63">
        <v>16.1</v>
      </c>
      <c r="BC3" s="67"/>
      <c r="BD3" s="60" t="s">
        <v>9</v>
      </c>
      <c r="BE3" s="61"/>
      <c r="BF3" s="62"/>
      <c r="BG3" s="63">
        <v>16.1</v>
      </c>
      <c r="BH3" s="64"/>
      <c r="BI3" s="63">
        <v>8.1</v>
      </c>
      <c r="BJ3" s="65" t="s">
        <v>56</v>
      </c>
      <c r="BK3" s="64">
        <v>26</v>
      </c>
      <c r="BL3" s="66"/>
      <c r="BM3" s="63"/>
      <c r="BN3" s="67">
        <f aca="true" t="shared" si="2" ref="BN3:BN10">BK3-BL3-BI3+BH3-BG3</f>
        <v>1.7999999999999972</v>
      </c>
      <c r="BO3" s="60" t="s">
        <v>9</v>
      </c>
      <c r="BP3" s="61"/>
      <c r="BQ3" s="62"/>
      <c r="BR3" s="63"/>
      <c r="BS3" s="64">
        <v>1.8</v>
      </c>
      <c r="BT3" s="63">
        <v>8.1</v>
      </c>
      <c r="BU3" s="65">
        <v>43906</v>
      </c>
      <c r="BV3" s="64">
        <v>20</v>
      </c>
      <c r="BW3" s="66"/>
      <c r="BX3" s="63"/>
      <c r="BY3" s="67">
        <f aca="true" t="shared" si="3" ref="BY3:BY10">BV3-BW3-BT3+BS3-BR3</f>
        <v>13.700000000000001</v>
      </c>
      <c r="BZ3" s="60" t="s">
        <v>9</v>
      </c>
      <c r="CA3" s="61"/>
      <c r="CB3" s="62"/>
      <c r="CC3" s="63"/>
      <c r="CD3" s="64">
        <v>13.7</v>
      </c>
      <c r="CE3" s="63">
        <v>8.1</v>
      </c>
      <c r="CF3" s="65"/>
      <c r="CG3" s="64"/>
      <c r="CH3" s="66"/>
      <c r="CI3" s="63"/>
      <c r="CJ3" s="67">
        <f aca="true" t="shared" si="4" ref="CJ3:CJ12">CG3-CH3-CE3+CD3-CC3</f>
        <v>5.6</v>
      </c>
      <c r="CK3" s="60" t="s">
        <v>9</v>
      </c>
      <c r="CL3" s="61"/>
      <c r="CM3" s="62"/>
      <c r="CN3" s="63"/>
      <c r="CO3" s="86">
        <v>5.6</v>
      </c>
      <c r="CP3" s="63">
        <v>8.1</v>
      </c>
      <c r="CQ3" s="65"/>
      <c r="CR3" s="64"/>
      <c r="CS3" s="66">
        <v>0.05</v>
      </c>
      <c r="CT3" s="63">
        <v>2.55</v>
      </c>
      <c r="CU3" s="67"/>
      <c r="CV3" s="60" t="s">
        <v>9</v>
      </c>
      <c r="CW3" s="61"/>
      <c r="CX3" s="87" t="s">
        <v>58</v>
      </c>
      <c r="CY3" s="63">
        <v>2.55</v>
      </c>
      <c r="CZ3" s="86"/>
      <c r="DA3" s="63">
        <v>8.1</v>
      </c>
      <c r="DB3" s="65">
        <v>44007</v>
      </c>
      <c r="DC3" s="64">
        <v>13</v>
      </c>
      <c r="DD3" s="66"/>
      <c r="DE3" s="63"/>
      <c r="DF3" s="67">
        <f aca="true" t="shared" si="5" ref="DF3:DF12">DC3-DD3-DA3+CZ3-CY3</f>
        <v>2.3500000000000005</v>
      </c>
      <c r="DG3" s="60" t="s">
        <v>9</v>
      </c>
      <c r="DH3" s="61"/>
      <c r="DI3" s="62"/>
      <c r="DJ3" s="63"/>
      <c r="DK3" s="86"/>
      <c r="DL3" s="63"/>
      <c r="DM3" s="65"/>
      <c r="DN3" s="88"/>
      <c r="DO3" s="66"/>
      <c r="DP3" s="63"/>
      <c r="DQ3" s="89">
        <f aca="true" t="shared" si="6" ref="DQ3:DQ12">DN3-DO3-DL3+DK3-DJ3</f>
        <v>0</v>
      </c>
      <c r="DR3" s="41" t="s">
        <v>9</v>
      </c>
      <c r="DS3" s="42"/>
      <c r="DT3" s="16"/>
      <c r="DU3" s="1"/>
      <c r="DV3" s="22"/>
      <c r="DW3" s="26"/>
      <c r="DX3" s="4"/>
      <c r="DY3" s="5"/>
      <c r="DZ3" s="32"/>
      <c r="EA3" s="1"/>
      <c r="EB3" s="37">
        <f aca="true" t="shared" si="7" ref="EB3:EB12">DY3-DZ3-DW3+DV3-DU3</f>
        <v>0</v>
      </c>
    </row>
    <row r="4" spans="1:132" ht="12.75">
      <c r="A4" s="105" t="s">
        <v>10</v>
      </c>
      <c r="B4" s="106"/>
      <c r="C4" s="93">
        <v>44012</v>
      </c>
      <c r="D4" s="70"/>
      <c r="E4" s="67">
        <v>0.74</v>
      </c>
      <c r="F4" s="63">
        <v>7.65</v>
      </c>
      <c r="G4" s="65">
        <v>43721</v>
      </c>
      <c r="H4" s="95">
        <v>16</v>
      </c>
      <c r="I4" s="72"/>
      <c r="J4" s="70"/>
      <c r="K4" s="67">
        <f t="shared" si="0"/>
        <v>9.09</v>
      </c>
      <c r="L4" s="105" t="s">
        <v>10</v>
      </c>
      <c r="M4" s="106"/>
      <c r="N4" s="62"/>
      <c r="O4" s="70"/>
      <c r="P4" s="67">
        <v>9.09</v>
      </c>
      <c r="Q4" s="63">
        <v>7.65</v>
      </c>
      <c r="R4" s="71"/>
      <c r="S4" s="67"/>
      <c r="T4" s="72"/>
      <c r="U4" s="70"/>
      <c r="V4" s="73">
        <f aca="true" t="shared" si="8" ref="V4:V10">S4-T4-Q4+P4-O4</f>
        <v>1.4399999999999995</v>
      </c>
      <c r="W4" s="105" t="s">
        <v>10</v>
      </c>
      <c r="X4" s="106"/>
      <c r="Y4" s="62"/>
      <c r="Z4" s="70"/>
      <c r="AA4" s="67">
        <v>1.44</v>
      </c>
      <c r="AB4" s="63">
        <v>7.65</v>
      </c>
      <c r="AC4" s="71">
        <v>43782</v>
      </c>
      <c r="AD4" s="67">
        <v>15</v>
      </c>
      <c r="AE4" s="72"/>
      <c r="AF4" s="70"/>
      <c r="AG4" s="73">
        <f t="shared" si="1"/>
        <v>8.79</v>
      </c>
      <c r="AH4" s="105" t="s">
        <v>10</v>
      </c>
      <c r="AI4" s="106"/>
      <c r="AJ4" s="62"/>
      <c r="AK4" s="70"/>
      <c r="AL4" s="67">
        <v>8.79</v>
      </c>
      <c r="AM4" s="63">
        <v>7.65</v>
      </c>
      <c r="AN4" s="71"/>
      <c r="AO4" s="67"/>
      <c r="AP4" s="72"/>
      <c r="AQ4" s="70"/>
      <c r="AR4" s="73">
        <f aca="true" t="shared" si="9" ref="AR4:AR11">AO4-AP4-AM4+AL4-AK4</f>
        <v>1.1399999999999988</v>
      </c>
      <c r="AS4" s="105" t="s">
        <v>10</v>
      </c>
      <c r="AT4" s="106"/>
      <c r="AU4" s="62"/>
      <c r="AV4" s="70"/>
      <c r="AW4" s="67">
        <v>1.14</v>
      </c>
      <c r="AX4" s="63">
        <v>8.1</v>
      </c>
      <c r="AY4" s="71">
        <v>43843</v>
      </c>
      <c r="AZ4" s="98">
        <v>17</v>
      </c>
      <c r="BA4" s="72"/>
      <c r="BB4" s="70"/>
      <c r="BC4" s="73">
        <f aca="true" t="shared" si="10" ref="BC4:BC12">AZ4-BA4-AX4+AW4-AV4</f>
        <v>10.040000000000001</v>
      </c>
      <c r="BD4" s="105" t="s">
        <v>10</v>
      </c>
      <c r="BE4" s="106"/>
      <c r="BF4" s="62"/>
      <c r="BG4" s="70"/>
      <c r="BH4" s="67">
        <v>10.04</v>
      </c>
      <c r="BI4" s="63">
        <v>8.1</v>
      </c>
      <c r="BJ4" s="71"/>
      <c r="BK4" s="67"/>
      <c r="BL4" s="72"/>
      <c r="BM4" s="70"/>
      <c r="BN4" s="73">
        <f t="shared" si="2"/>
        <v>1.9399999999999995</v>
      </c>
      <c r="BO4" s="105" t="s">
        <v>10</v>
      </c>
      <c r="BP4" s="106"/>
      <c r="BQ4" s="62"/>
      <c r="BR4" s="70"/>
      <c r="BS4" s="67">
        <v>1.94</v>
      </c>
      <c r="BT4" s="63">
        <v>8.1</v>
      </c>
      <c r="BU4" s="71"/>
      <c r="BV4" s="67"/>
      <c r="BW4" s="72">
        <v>0.11</v>
      </c>
      <c r="BX4" s="70">
        <v>6.27</v>
      </c>
      <c r="BY4" s="67"/>
      <c r="BZ4" s="105" t="s">
        <v>10</v>
      </c>
      <c r="CA4" s="106"/>
      <c r="CB4" s="62"/>
      <c r="CC4" s="70">
        <v>6.27</v>
      </c>
      <c r="CD4" s="67"/>
      <c r="CE4" s="63">
        <v>8.1</v>
      </c>
      <c r="CF4" s="71">
        <v>43925</v>
      </c>
      <c r="CG4" s="67">
        <v>12</v>
      </c>
      <c r="CH4" s="72">
        <v>0.11</v>
      </c>
      <c r="CI4" s="70">
        <v>2.48</v>
      </c>
      <c r="CJ4" s="67"/>
      <c r="CK4" s="105" t="s">
        <v>10</v>
      </c>
      <c r="CL4" s="106"/>
      <c r="CM4" s="62"/>
      <c r="CN4" s="70">
        <v>2.48</v>
      </c>
      <c r="CO4" s="86"/>
      <c r="CP4" s="63">
        <v>8.1</v>
      </c>
      <c r="CQ4" s="71"/>
      <c r="CR4" s="67"/>
      <c r="CS4" s="72">
        <v>0.37</v>
      </c>
      <c r="CT4" s="70">
        <v>10.95</v>
      </c>
      <c r="CU4" s="73"/>
      <c r="CV4" s="105" t="s">
        <v>10</v>
      </c>
      <c r="CW4" s="106"/>
      <c r="CX4" s="87"/>
      <c r="CY4" s="70">
        <v>10.95</v>
      </c>
      <c r="CZ4" s="86"/>
      <c r="DA4" s="63">
        <v>8.1</v>
      </c>
      <c r="DB4" s="71">
        <v>44007</v>
      </c>
      <c r="DC4" s="67">
        <v>20</v>
      </c>
      <c r="DD4" s="72"/>
      <c r="DE4" s="70"/>
      <c r="DF4" s="67">
        <f t="shared" si="5"/>
        <v>0.9500000000000011</v>
      </c>
      <c r="DG4" s="105" t="s">
        <v>10</v>
      </c>
      <c r="DH4" s="106"/>
      <c r="DI4" s="62"/>
      <c r="DJ4" s="70"/>
      <c r="DK4" s="86"/>
      <c r="DL4" s="63"/>
      <c r="DM4" s="71"/>
      <c r="DN4" s="88"/>
      <c r="DO4" s="72"/>
      <c r="DP4" s="70"/>
      <c r="DQ4" s="89">
        <f t="shared" si="6"/>
        <v>0</v>
      </c>
      <c r="DR4" s="109" t="s">
        <v>10</v>
      </c>
      <c r="DS4" s="110"/>
      <c r="DT4" s="16"/>
      <c r="DU4" s="2"/>
      <c r="DV4" s="23"/>
      <c r="DW4" s="26"/>
      <c r="DX4" s="45"/>
      <c r="DY4" s="6"/>
      <c r="DZ4" s="33"/>
      <c r="EA4" s="2"/>
      <c r="EB4" s="37">
        <f t="shared" si="7"/>
        <v>0</v>
      </c>
    </row>
    <row r="5" spans="1:132" ht="12.75">
      <c r="A5" s="68" t="s">
        <v>23</v>
      </c>
      <c r="B5" s="69"/>
      <c r="C5" s="93">
        <v>44012</v>
      </c>
      <c r="D5" s="70"/>
      <c r="E5" s="67">
        <v>1.05</v>
      </c>
      <c r="F5" s="63">
        <v>7.65</v>
      </c>
      <c r="G5" s="71"/>
      <c r="H5" s="67"/>
      <c r="I5" s="72">
        <v>0.1</v>
      </c>
      <c r="J5" s="70">
        <v>6.7</v>
      </c>
      <c r="K5" s="67"/>
      <c r="L5" s="68" t="s">
        <v>23</v>
      </c>
      <c r="M5" s="69"/>
      <c r="N5" s="62"/>
      <c r="O5" s="70">
        <v>6.7</v>
      </c>
      <c r="P5" s="67"/>
      <c r="Q5" s="63">
        <v>7.65</v>
      </c>
      <c r="R5" s="71" t="s">
        <v>43</v>
      </c>
      <c r="S5" s="67">
        <v>15.3</v>
      </c>
      <c r="T5" s="72"/>
      <c r="U5" s="70"/>
      <c r="V5" s="73">
        <f t="shared" si="8"/>
        <v>0.9500000000000002</v>
      </c>
      <c r="W5" s="68" t="s">
        <v>23</v>
      </c>
      <c r="X5" s="69"/>
      <c r="Y5" s="62"/>
      <c r="Z5" s="70"/>
      <c r="AA5" s="67">
        <v>0.95</v>
      </c>
      <c r="AB5" s="63">
        <v>7.65</v>
      </c>
      <c r="AC5" s="71">
        <v>43791</v>
      </c>
      <c r="AD5" s="98">
        <v>15.3</v>
      </c>
      <c r="AE5" s="72"/>
      <c r="AF5" s="70"/>
      <c r="AG5" s="73">
        <f t="shared" si="1"/>
        <v>8.6</v>
      </c>
      <c r="AH5" s="68" t="s">
        <v>23</v>
      </c>
      <c r="AI5" s="69"/>
      <c r="AJ5" s="62"/>
      <c r="AK5" s="70"/>
      <c r="AL5" s="67">
        <v>8.6</v>
      </c>
      <c r="AM5" s="63">
        <v>7.65</v>
      </c>
      <c r="AN5" s="71"/>
      <c r="AO5" s="67"/>
      <c r="AP5" s="72"/>
      <c r="AQ5" s="70"/>
      <c r="AR5" s="73">
        <f t="shared" si="9"/>
        <v>0.9499999999999993</v>
      </c>
      <c r="AS5" s="68" t="s">
        <v>23</v>
      </c>
      <c r="AT5" s="69"/>
      <c r="AU5" s="62"/>
      <c r="AV5" s="70"/>
      <c r="AW5" s="67">
        <v>0.95</v>
      </c>
      <c r="AX5" s="63">
        <v>8.1</v>
      </c>
      <c r="AY5" s="71">
        <v>43847</v>
      </c>
      <c r="AZ5" s="98">
        <v>15.3</v>
      </c>
      <c r="BA5" s="72"/>
      <c r="BB5" s="70"/>
      <c r="BC5" s="67">
        <f t="shared" si="10"/>
        <v>8.15</v>
      </c>
      <c r="BD5" s="68" t="s">
        <v>23</v>
      </c>
      <c r="BE5" s="69"/>
      <c r="BF5" s="62"/>
      <c r="BG5" s="70"/>
      <c r="BH5" s="67">
        <v>8.15</v>
      </c>
      <c r="BI5" s="63">
        <v>8.1</v>
      </c>
      <c r="BJ5" s="71"/>
      <c r="BK5" s="67"/>
      <c r="BL5" s="72"/>
      <c r="BM5" s="70"/>
      <c r="BN5" s="67">
        <f t="shared" si="2"/>
        <v>0.05000000000000071</v>
      </c>
      <c r="BO5" s="68" t="s">
        <v>23</v>
      </c>
      <c r="BP5" s="69"/>
      <c r="BQ5" s="62"/>
      <c r="BR5" s="70"/>
      <c r="BS5" s="67">
        <v>0.05</v>
      </c>
      <c r="BT5" s="63">
        <v>8.1</v>
      </c>
      <c r="BU5" s="71"/>
      <c r="BV5" s="67"/>
      <c r="BW5" s="72"/>
      <c r="BX5" s="70">
        <v>8.05</v>
      </c>
      <c r="BY5" s="67"/>
      <c r="BZ5" s="68" t="s">
        <v>23</v>
      </c>
      <c r="CA5" s="69"/>
      <c r="CB5" s="62"/>
      <c r="CC5" s="70">
        <v>8.05</v>
      </c>
      <c r="CD5" s="67"/>
      <c r="CE5" s="63">
        <v>8.1</v>
      </c>
      <c r="CF5" s="71">
        <v>43922</v>
      </c>
      <c r="CG5" s="67">
        <v>16.15</v>
      </c>
      <c r="CH5" s="72">
        <v>0.02</v>
      </c>
      <c r="CI5" s="70">
        <v>0.02</v>
      </c>
      <c r="CJ5" s="67"/>
      <c r="CK5" s="68" t="s">
        <v>23</v>
      </c>
      <c r="CL5" s="69"/>
      <c r="CM5" s="62"/>
      <c r="CN5" s="70">
        <v>0.02</v>
      </c>
      <c r="CO5" s="67"/>
      <c r="CP5" s="63">
        <v>8.1</v>
      </c>
      <c r="CQ5" s="71"/>
      <c r="CR5" s="67"/>
      <c r="CS5" s="72">
        <v>0.15</v>
      </c>
      <c r="CT5" s="70">
        <v>8.27</v>
      </c>
      <c r="CU5" s="73"/>
      <c r="CV5" s="68" t="s">
        <v>23</v>
      </c>
      <c r="CW5" s="69"/>
      <c r="CX5" s="87"/>
      <c r="CY5" s="70">
        <v>8.27</v>
      </c>
      <c r="CZ5" s="67"/>
      <c r="DA5" s="63">
        <v>8.1</v>
      </c>
      <c r="DB5" s="71">
        <v>44004</v>
      </c>
      <c r="DC5" s="67">
        <v>18</v>
      </c>
      <c r="DD5" s="72">
        <v>0.54</v>
      </c>
      <c r="DE5" s="70"/>
      <c r="DF5" s="67">
        <f t="shared" si="5"/>
        <v>1.0900000000000016</v>
      </c>
      <c r="DG5" s="68" t="s">
        <v>23</v>
      </c>
      <c r="DH5" s="69"/>
      <c r="DI5" s="62"/>
      <c r="DJ5" s="70"/>
      <c r="DK5" s="67"/>
      <c r="DL5" s="63"/>
      <c r="DM5" s="71"/>
      <c r="DN5" s="89"/>
      <c r="DO5" s="72"/>
      <c r="DP5" s="70"/>
      <c r="DQ5" s="89">
        <f t="shared" si="6"/>
        <v>0</v>
      </c>
      <c r="DR5" s="43" t="s">
        <v>23</v>
      </c>
      <c r="DS5" s="44"/>
      <c r="DT5" s="16"/>
      <c r="DU5" s="2"/>
      <c r="DV5" s="23"/>
      <c r="DW5" s="26"/>
      <c r="DX5" s="45"/>
      <c r="DY5" s="6"/>
      <c r="DZ5" s="33"/>
      <c r="EA5" s="2"/>
      <c r="EB5" s="23">
        <f t="shared" si="7"/>
        <v>0</v>
      </c>
    </row>
    <row r="6" spans="1:132" ht="12.75">
      <c r="A6" s="105" t="s">
        <v>11</v>
      </c>
      <c r="B6" s="106"/>
      <c r="C6" s="93">
        <v>44012</v>
      </c>
      <c r="D6" s="70"/>
      <c r="E6" s="67">
        <v>9.21</v>
      </c>
      <c r="F6" s="63">
        <v>7.65</v>
      </c>
      <c r="G6" s="74"/>
      <c r="H6" s="75"/>
      <c r="I6" s="72"/>
      <c r="J6" s="70"/>
      <c r="K6" s="67">
        <f t="shared" si="0"/>
        <v>1.5600000000000005</v>
      </c>
      <c r="L6" s="105" t="s">
        <v>11</v>
      </c>
      <c r="M6" s="106"/>
      <c r="N6" s="62"/>
      <c r="O6" s="70"/>
      <c r="P6" s="67">
        <v>1.56</v>
      </c>
      <c r="Q6" s="63">
        <v>7.65</v>
      </c>
      <c r="R6" s="74"/>
      <c r="S6" s="92"/>
      <c r="T6" s="72">
        <v>0.11</v>
      </c>
      <c r="U6" s="70">
        <v>6.2</v>
      </c>
      <c r="V6" s="73"/>
      <c r="W6" s="105" t="s">
        <v>11</v>
      </c>
      <c r="X6" s="106"/>
      <c r="Y6" s="62"/>
      <c r="Z6" s="70">
        <v>6.2</v>
      </c>
      <c r="AA6" s="67"/>
      <c r="AB6" s="63">
        <v>7.65</v>
      </c>
      <c r="AC6" s="74"/>
      <c r="AD6" s="99"/>
      <c r="AE6" s="72">
        <v>0.67</v>
      </c>
      <c r="AF6" s="70">
        <v>14.52</v>
      </c>
      <c r="AG6" s="67"/>
      <c r="AH6" s="105" t="s">
        <v>11</v>
      </c>
      <c r="AI6" s="106"/>
      <c r="AJ6" s="62"/>
      <c r="AK6" s="70">
        <v>14.52</v>
      </c>
      <c r="AL6" s="67"/>
      <c r="AM6" s="63">
        <v>7.65</v>
      </c>
      <c r="AN6" s="74"/>
      <c r="AO6" s="75"/>
      <c r="AP6" s="72">
        <v>1.43</v>
      </c>
      <c r="AQ6" s="70">
        <v>23.6</v>
      </c>
      <c r="AR6" s="73"/>
      <c r="AS6" s="105" t="s">
        <v>11</v>
      </c>
      <c r="AT6" s="106"/>
      <c r="AU6" s="62"/>
      <c r="AV6" s="70">
        <v>23.6</v>
      </c>
      <c r="AW6" s="67"/>
      <c r="AX6" s="63">
        <v>8.1</v>
      </c>
      <c r="AY6" s="97" t="s">
        <v>53</v>
      </c>
      <c r="AZ6" s="99">
        <v>32</v>
      </c>
      <c r="BA6" s="72">
        <v>1.53</v>
      </c>
      <c r="BB6" s="70">
        <v>1.23</v>
      </c>
      <c r="BC6" s="67"/>
      <c r="BD6" s="105" t="s">
        <v>11</v>
      </c>
      <c r="BE6" s="106"/>
      <c r="BF6" s="62"/>
      <c r="BG6" s="70">
        <v>1.23</v>
      </c>
      <c r="BH6" s="67"/>
      <c r="BI6" s="63">
        <v>8.1</v>
      </c>
      <c r="BJ6" s="74"/>
      <c r="BK6" s="75"/>
      <c r="BL6" s="72">
        <v>0.21</v>
      </c>
      <c r="BM6" s="70">
        <v>9.54</v>
      </c>
      <c r="BN6" s="67"/>
      <c r="BO6" s="105" t="s">
        <v>11</v>
      </c>
      <c r="BP6" s="106"/>
      <c r="BQ6" s="62"/>
      <c r="BR6" s="70">
        <v>9.54</v>
      </c>
      <c r="BS6" s="67"/>
      <c r="BT6" s="63">
        <v>8.1</v>
      </c>
      <c r="BU6" s="74">
        <v>43908</v>
      </c>
      <c r="BV6" s="75">
        <v>10</v>
      </c>
      <c r="BW6" s="72">
        <v>0.54</v>
      </c>
      <c r="BX6" s="70">
        <v>8.18</v>
      </c>
      <c r="BY6" s="67"/>
      <c r="BZ6" s="105" t="s">
        <v>11</v>
      </c>
      <c r="CA6" s="106"/>
      <c r="CB6" s="62"/>
      <c r="CC6" s="70">
        <v>8.18</v>
      </c>
      <c r="CD6" s="67"/>
      <c r="CE6" s="63">
        <v>8.1</v>
      </c>
      <c r="CF6" s="74"/>
      <c r="CG6" s="75"/>
      <c r="CH6" s="72">
        <v>0.81</v>
      </c>
      <c r="CI6" s="70">
        <v>17.09</v>
      </c>
      <c r="CJ6" s="67"/>
      <c r="CK6" s="105" t="s">
        <v>11</v>
      </c>
      <c r="CL6" s="106"/>
      <c r="CM6" s="62"/>
      <c r="CN6" s="70">
        <v>17.09</v>
      </c>
      <c r="CO6" s="86"/>
      <c r="CP6" s="63">
        <v>8.1</v>
      </c>
      <c r="CQ6" s="74">
        <v>43963</v>
      </c>
      <c r="CR6" s="99">
        <v>20</v>
      </c>
      <c r="CS6" s="72">
        <v>0.74</v>
      </c>
      <c r="CT6" s="70">
        <v>5.93</v>
      </c>
      <c r="CU6" s="73"/>
      <c r="CV6" s="105" t="s">
        <v>11</v>
      </c>
      <c r="CW6" s="106"/>
      <c r="CX6" s="87"/>
      <c r="CY6" s="70">
        <v>5.93</v>
      </c>
      <c r="CZ6" s="86"/>
      <c r="DA6" s="63">
        <v>8.1</v>
      </c>
      <c r="DB6" s="74">
        <v>43999</v>
      </c>
      <c r="DC6" s="75">
        <v>20</v>
      </c>
      <c r="DD6" s="72">
        <v>0.27</v>
      </c>
      <c r="DE6" s="70"/>
      <c r="DF6" s="67">
        <f t="shared" si="5"/>
        <v>5.700000000000001</v>
      </c>
      <c r="DG6" s="105" t="s">
        <v>11</v>
      </c>
      <c r="DH6" s="106"/>
      <c r="DI6" s="62"/>
      <c r="DJ6" s="70"/>
      <c r="DK6" s="86"/>
      <c r="DL6" s="63"/>
      <c r="DM6" s="74"/>
      <c r="DN6" s="88"/>
      <c r="DO6" s="72"/>
      <c r="DP6" s="70"/>
      <c r="DQ6" s="89">
        <f t="shared" si="6"/>
        <v>0</v>
      </c>
      <c r="DR6" s="109" t="s">
        <v>11</v>
      </c>
      <c r="DS6" s="110"/>
      <c r="DT6" s="16"/>
      <c r="DU6" s="2"/>
      <c r="DV6" s="23"/>
      <c r="DW6" s="26"/>
      <c r="DX6" s="46"/>
      <c r="DY6" s="47"/>
      <c r="DZ6" s="33"/>
      <c r="EA6" s="2"/>
      <c r="EB6" s="37">
        <f t="shared" si="7"/>
        <v>0</v>
      </c>
    </row>
    <row r="7" spans="1:132" ht="12.75">
      <c r="A7" s="105" t="s">
        <v>19</v>
      </c>
      <c r="B7" s="106"/>
      <c r="C7" s="93">
        <v>44012</v>
      </c>
      <c r="D7" s="70"/>
      <c r="E7" s="67">
        <v>0.98</v>
      </c>
      <c r="F7" s="63">
        <v>7.65</v>
      </c>
      <c r="G7" s="65">
        <v>43714</v>
      </c>
      <c r="H7" s="95">
        <v>10</v>
      </c>
      <c r="I7" s="72"/>
      <c r="J7" s="70"/>
      <c r="K7" s="67">
        <f t="shared" si="0"/>
        <v>3.3299999999999996</v>
      </c>
      <c r="L7" s="105" t="s">
        <v>19</v>
      </c>
      <c r="M7" s="106"/>
      <c r="N7" s="62"/>
      <c r="O7" s="70"/>
      <c r="P7" s="67">
        <v>3.33</v>
      </c>
      <c r="Q7" s="63">
        <v>7.65</v>
      </c>
      <c r="R7" s="76">
        <v>43749</v>
      </c>
      <c r="S7" s="67">
        <v>10</v>
      </c>
      <c r="T7" s="72"/>
      <c r="U7" s="70"/>
      <c r="V7" s="73">
        <f t="shared" si="8"/>
        <v>5.68</v>
      </c>
      <c r="W7" s="105" t="s">
        <v>19</v>
      </c>
      <c r="X7" s="106"/>
      <c r="Y7" s="62"/>
      <c r="Z7" s="70"/>
      <c r="AA7" s="67">
        <v>5.68</v>
      </c>
      <c r="AB7" s="63">
        <v>7.65</v>
      </c>
      <c r="AC7" s="76"/>
      <c r="AD7" s="98"/>
      <c r="AE7" s="72">
        <v>0.03</v>
      </c>
      <c r="AF7" s="70">
        <v>2</v>
      </c>
      <c r="AG7" s="67"/>
      <c r="AH7" s="105" t="s">
        <v>19</v>
      </c>
      <c r="AI7" s="106"/>
      <c r="AJ7" s="62"/>
      <c r="AK7" s="70">
        <v>2</v>
      </c>
      <c r="AL7" s="67"/>
      <c r="AM7" s="63">
        <v>7.65</v>
      </c>
      <c r="AN7" s="76" t="s">
        <v>49</v>
      </c>
      <c r="AO7" s="67">
        <v>10</v>
      </c>
      <c r="AP7" s="72"/>
      <c r="AQ7" s="70"/>
      <c r="AR7" s="67">
        <f t="shared" si="9"/>
        <v>0.34999999999999964</v>
      </c>
      <c r="AS7" s="105" t="s">
        <v>19</v>
      </c>
      <c r="AT7" s="106"/>
      <c r="AU7" s="62"/>
      <c r="AV7" s="70"/>
      <c r="AW7" s="67">
        <v>0.35</v>
      </c>
      <c r="AX7" s="63">
        <v>8.1</v>
      </c>
      <c r="AY7" s="76">
        <v>43845</v>
      </c>
      <c r="AZ7" s="98">
        <v>10</v>
      </c>
      <c r="BA7" s="72"/>
      <c r="BB7" s="70"/>
      <c r="BC7" s="67">
        <f t="shared" si="10"/>
        <v>2.2500000000000004</v>
      </c>
      <c r="BD7" s="105" t="s">
        <v>19</v>
      </c>
      <c r="BE7" s="106"/>
      <c r="BF7" s="62"/>
      <c r="BG7" s="70"/>
      <c r="BH7" s="67">
        <v>2.25</v>
      </c>
      <c r="BI7" s="63">
        <v>8.1</v>
      </c>
      <c r="BJ7" s="76">
        <v>43878</v>
      </c>
      <c r="BK7" s="67">
        <v>10</v>
      </c>
      <c r="BL7" s="72"/>
      <c r="BM7" s="70"/>
      <c r="BN7" s="67">
        <f t="shared" si="2"/>
        <v>4.15</v>
      </c>
      <c r="BO7" s="105" t="s">
        <v>19</v>
      </c>
      <c r="BP7" s="106"/>
      <c r="BQ7" s="62"/>
      <c r="BR7" s="70"/>
      <c r="BS7" s="67">
        <v>4.15</v>
      </c>
      <c r="BT7" s="63">
        <v>8.1</v>
      </c>
      <c r="BU7" s="76"/>
      <c r="BV7" s="67"/>
      <c r="BW7" s="72">
        <v>0.07</v>
      </c>
      <c r="BX7" s="70">
        <v>4.02</v>
      </c>
      <c r="BY7" s="67"/>
      <c r="BZ7" s="105" t="s">
        <v>19</v>
      </c>
      <c r="CA7" s="106"/>
      <c r="CB7" s="62"/>
      <c r="CC7" s="70">
        <v>4.02</v>
      </c>
      <c r="CD7" s="67"/>
      <c r="CE7" s="63">
        <v>8.1</v>
      </c>
      <c r="CF7" s="76" t="s">
        <v>57</v>
      </c>
      <c r="CG7" s="67">
        <v>15</v>
      </c>
      <c r="CH7" s="72">
        <v>0.15</v>
      </c>
      <c r="CI7" s="70"/>
      <c r="CJ7" s="67">
        <f t="shared" si="4"/>
        <v>2.7300000000000004</v>
      </c>
      <c r="CK7" s="105" t="s">
        <v>19</v>
      </c>
      <c r="CL7" s="106"/>
      <c r="CM7" s="62"/>
      <c r="CN7" s="70"/>
      <c r="CO7" s="86">
        <v>2.73</v>
      </c>
      <c r="CP7" s="63">
        <v>8.1</v>
      </c>
      <c r="CQ7" s="76">
        <v>43965</v>
      </c>
      <c r="CR7" s="98">
        <v>10</v>
      </c>
      <c r="CS7" s="72"/>
      <c r="CT7" s="70"/>
      <c r="CU7" s="73">
        <f aca="true" t="shared" si="11" ref="CU7:CU12">CR7-CS7-CP7+CO7-CN7</f>
        <v>4.630000000000001</v>
      </c>
      <c r="CV7" s="105" t="s">
        <v>19</v>
      </c>
      <c r="CW7" s="106"/>
      <c r="CX7" s="87"/>
      <c r="CY7" s="70"/>
      <c r="CZ7" s="86">
        <v>4.63</v>
      </c>
      <c r="DA7" s="63">
        <v>8.1</v>
      </c>
      <c r="DB7" s="76">
        <v>43998</v>
      </c>
      <c r="DC7" s="67">
        <v>3.47</v>
      </c>
      <c r="DD7" s="72"/>
      <c r="DE7" s="70"/>
      <c r="DF7" s="89">
        <f t="shared" si="5"/>
        <v>8.881784197001252E-16</v>
      </c>
      <c r="DG7" s="105" t="s">
        <v>19</v>
      </c>
      <c r="DH7" s="106"/>
      <c r="DI7" s="62"/>
      <c r="DJ7" s="70"/>
      <c r="DK7" s="86"/>
      <c r="DL7" s="63"/>
      <c r="DM7" s="76"/>
      <c r="DN7" s="88"/>
      <c r="DO7" s="72"/>
      <c r="DP7" s="70"/>
      <c r="DQ7" s="89">
        <f t="shared" si="6"/>
        <v>0</v>
      </c>
      <c r="DR7" s="109" t="s">
        <v>19</v>
      </c>
      <c r="DS7" s="110"/>
      <c r="DT7" s="16"/>
      <c r="DU7" s="2"/>
      <c r="DV7" s="23"/>
      <c r="DW7" s="26"/>
      <c r="DX7" s="7"/>
      <c r="DY7" s="6"/>
      <c r="DZ7" s="33"/>
      <c r="EA7" s="2"/>
      <c r="EB7" s="37">
        <f t="shared" si="7"/>
        <v>0</v>
      </c>
    </row>
    <row r="8" spans="1:132" ht="12.75">
      <c r="A8" s="105" t="s">
        <v>12</v>
      </c>
      <c r="B8" s="106"/>
      <c r="C8" s="93">
        <v>44012</v>
      </c>
      <c r="D8" s="70"/>
      <c r="E8" s="67">
        <v>39.68</v>
      </c>
      <c r="F8" s="63">
        <v>7.65</v>
      </c>
      <c r="G8" s="65"/>
      <c r="H8" s="91"/>
      <c r="I8" s="72"/>
      <c r="J8" s="70"/>
      <c r="K8" s="67">
        <f t="shared" si="0"/>
        <v>32.03</v>
      </c>
      <c r="L8" s="105" t="s">
        <v>12</v>
      </c>
      <c r="M8" s="106"/>
      <c r="N8" s="62"/>
      <c r="O8" s="70"/>
      <c r="P8" s="67">
        <v>32.03</v>
      </c>
      <c r="Q8" s="63">
        <v>7.65</v>
      </c>
      <c r="R8" s="74"/>
      <c r="S8" s="75"/>
      <c r="T8" s="72"/>
      <c r="U8" s="70"/>
      <c r="V8" s="73">
        <f t="shared" si="8"/>
        <v>24.380000000000003</v>
      </c>
      <c r="W8" s="105" t="s">
        <v>12</v>
      </c>
      <c r="X8" s="106"/>
      <c r="Y8" s="62"/>
      <c r="Z8" s="70"/>
      <c r="AA8" s="67">
        <v>24.38</v>
      </c>
      <c r="AB8" s="63">
        <v>7.65</v>
      </c>
      <c r="AC8" s="74"/>
      <c r="AD8" s="99"/>
      <c r="AE8" s="72"/>
      <c r="AF8" s="70"/>
      <c r="AG8" s="67">
        <f t="shared" si="1"/>
        <v>16.729999999999997</v>
      </c>
      <c r="AH8" s="105" t="s">
        <v>12</v>
      </c>
      <c r="AI8" s="106"/>
      <c r="AJ8" s="62"/>
      <c r="AK8" s="70"/>
      <c r="AL8" s="67">
        <v>16.73</v>
      </c>
      <c r="AM8" s="63">
        <v>7.65</v>
      </c>
      <c r="AN8" s="74"/>
      <c r="AO8" s="75"/>
      <c r="AP8" s="72"/>
      <c r="AQ8" s="70"/>
      <c r="AR8" s="67">
        <f t="shared" si="9"/>
        <v>9.08</v>
      </c>
      <c r="AS8" s="105" t="s">
        <v>12</v>
      </c>
      <c r="AT8" s="106"/>
      <c r="AU8" s="62"/>
      <c r="AV8" s="70"/>
      <c r="AW8" s="67">
        <v>9.08</v>
      </c>
      <c r="AX8" s="63">
        <v>8.1</v>
      </c>
      <c r="AY8" s="74">
        <v>43838</v>
      </c>
      <c r="AZ8" s="99">
        <v>10</v>
      </c>
      <c r="BA8" s="72"/>
      <c r="BB8" s="70"/>
      <c r="BC8" s="67">
        <f t="shared" si="10"/>
        <v>10.98</v>
      </c>
      <c r="BD8" s="105" t="s">
        <v>12</v>
      </c>
      <c r="BE8" s="106"/>
      <c r="BF8" s="62"/>
      <c r="BG8" s="70"/>
      <c r="BH8" s="67">
        <v>10.98</v>
      </c>
      <c r="BI8" s="63">
        <v>8.1</v>
      </c>
      <c r="BJ8" s="74">
        <v>43885</v>
      </c>
      <c r="BK8" s="75">
        <v>24</v>
      </c>
      <c r="BL8" s="72"/>
      <c r="BM8" s="84"/>
      <c r="BN8" s="67">
        <f t="shared" si="2"/>
        <v>26.880000000000003</v>
      </c>
      <c r="BO8" s="105" t="s">
        <v>12</v>
      </c>
      <c r="BP8" s="106"/>
      <c r="BQ8" s="62"/>
      <c r="BR8" s="84"/>
      <c r="BS8" s="67">
        <v>26.88</v>
      </c>
      <c r="BT8" s="63">
        <v>8.1</v>
      </c>
      <c r="BU8" s="74"/>
      <c r="BV8" s="75"/>
      <c r="BW8" s="72"/>
      <c r="BX8" s="70"/>
      <c r="BY8" s="67">
        <f t="shared" si="3"/>
        <v>18.78</v>
      </c>
      <c r="BZ8" s="105" t="s">
        <v>12</v>
      </c>
      <c r="CA8" s="106"/>
      <c r="CB8" s="62"/>
      <c r="CC8" s="70"/>
      <c r="CD8" s="67">
        <v>18.78</v>
      </c>
      <c r="CE8" s="63">
        <v>8.1</v>
      </c>
      <c r="CF8" s="74"/>
      <c r="CG8" s="75"/>
      <c r="CH8" s="72"/>
      <c r="CI8" s="70"/>
      <c r="CJ8" s="67">
        <f t="shared" si="4"/>
        <v>10.680000000000001</v>
      </c>
      <c r="CK8" s="105" t="s">
        <v>12</v>
      </c>
      <c r="CL8" s="106"/>
      <c r="CM8" s="62"/>
      <c r="CN8" s="70"/>
      <c r="CO8" s="86">
        <v>10.68</v>
      </c>
      <c r="CP8" s="63">
        <v>8.1</v>
      </c>
      <c r="CQ8" s="74">
        <v>43963</v>
      </c>
      <c r="CR8" s="99">
        <v>25</v>
      </c>
      <c r="CS8" s="72"/>
      <c r="CT8" s="70"/>
      <c r="CU8" s="73">
        <f t="shared" si="11"/>
        <v>27.58</v>
      </c>
      <c r="CV8" s="105" t="s">
        <v>12</v>
      </c>
      <c r="CW8" s="106"/>
      <c r="CX8" s="87"/>
      <c r="CY8" s="70"/>
      <c r="CZ8" s="86">
        <v>27.58</v>
      </c>
      <c r="DA8" s="63">
        <v>8.1</v>
      </c>
      <c r="DB8" s="74"/>
      <c r="DC8" s="75"/>
      <c r="DD8" s="72"/>
      <c r="DE8" s="70"/>
      <c r="DF8" s="67">
        <f t="shared" si="5"/>
        <v>19.479999999999997</v>
      </c>
      <c r="DG8" s="105" t="s">
        <v>12</v>
      </c>
      <c r="DH8" s="106"/>
      <c r="DI8" s="62"/>
      <c r="DJ8" s="70"/>
      <c r="DK8" s="86"/>
      <c r="DL8" s="63"/>
      <c r="DM8" s="74"/>
      <c r="DN8" s="88"/>
      <c r="DO8" s="72"/>
      <c r="DP8" s="70"/>
      <c r="DQ8" s="89">
        <f t="shared" si="6"/>
        <v>0</v>
      </c>
      <c r="DR8" s="109" t="s">
        <v>12</v>
      </c>
      <c r="DS8" s="110"/>
      <c r="DT8" s="16"/>
      <c r="DU8" s="2"/>
      <c r="DV8" s="23"/>
      <c r="DW8" s="26"/>
      <c r="DX8" s="46"/>
      <c r="DY8" s="47"/>
      <c r="DZ8" s="33"/>
      <c r="EA8" s="2"/>
      <c r="EB8" s="37">
        <f t="shared" si="7"/>
        <v>0</v>
      </c>
    </row>
    <row r="9" spans="1:132" ht="12.75">
      <c r="A9" s="105" t="s">
        <v>13</v>
      </c>
      <c r="B9" s="106"/>
      <c r="C9" s="93">
        <v>44012</v>
      </c>
      <c r="D9" s="70"/>
      <c r="E9" s="67">
        <v>1.68</v>
      </c>
      <c r="F9" s="63">
        <v>7.65</v>
      </c>
      <c r="G9" s="65">
        <v>43713</v>
      </c>
      <c r="H9" s="95">
        <v>7.9</v>
      </c>
      <c r="I9" s="72"/>
      <c r="J9" s="70"/>
      <c r="K9" s="67">
        <f t="shared" si="0"/>
        <v>1.93</v>
      </c>
      <c r="L9" s="105" t="s">
        <v>13</v>
      </c>
      <c r="M9" s="106"/>
      <c r="N9" s="62"/>
      <c r="O9" s="70"/>
      <c r="P9" s="67">
        <v>1.93</v>
      </c>
      <c r="Q9" s="63">
        <v>7.65</v>
      </c>
      <c r="R9" s="77" t="s">
        <v>44</v>
      </c>
      <c r="S9" s="89">
        <v>8</v>
      </c>
      <c r="T9" s="72"/>
      <c r="U9" s="70"/>
      <c r="V9" s="73">
        <f t="shared" si="8"/>
        <v>2.2799999999999994</v>
      </c>
      <c r="W9" s="105" t="s">
        <v>13</v>
      </c>
      <c r="X9" s="106"/>
      <c r="Y9" s="62"/>
      <c r="Z9" s="70"/>
      <c r="AA9" s="67">
        <v>2.28</v>
      </c>
      <c r="AB9" s="63">
        <v>7.65</v>
      </c>
      <c r="AC9" s="77">
        <v>43782</v>
      </c>
      <c r="AD9" s="98">
        <v>8</v>
      </c>
      <c r="AE9" s="72"/>
      <c r="AF9" s="70"/>
      <c r="AG9" s="67">
        <f t="shared" si="1"/>
        <v>2.6299999999999994</v>
      </c>
      <c r="AH9" s="105" t="s">
        <v>13</v>
      </c>
      <c r="AI9" s="106"/>
      <c r="AJ9" s="62"/>
      <c r="AK9" s="70"/>
      <c r="AL9" s="67">
        <v>2.63</v>
      </c>
      <c r="AM9" s="63">
        <v>7.65</v>
      </c>
      <c r="AN9" s="77" t="s">
        <v>51</v>
      </c>
      <c r="AO9" s="67">
        <v>7.65</v>
      </c>
      <c r="AP9" s="72"/>
      <c r="AQ9" s="70"/>
      <c r="AR9" s="67">
        <f t="shared" si="9"/>
        <v>2.63</v>
      </c>
      <c r="AS9" s="105" t="s">
        <v>13</v>
      </c>
      <c r="AT9" s="106"/>
      <c r="AU9" s="62"/>
      <c r="AV9" s="70"/>
      <c r="AW9" s="67">
        <v>2.63</v>
      </c>
      <c r="AX9" s="63">
        <v>8.1</v>
      </c>
      <c r="AY9" s="77">
        <v>43850</v>
      </c>
      <c r="AZ9" s="98">
        <v>7.65</v>
      </c>
      <c r="BA9" s="72"/>
      <c r="BB9" s="70"/>
      <c r="BC9" s="67">
        <f t="shared" si="10"/>
        <v>2.1800000000000006</v>
      </c>
      <c r="BD9" s="105" t="s">
        <v>13</v>
      </c>
      <c r="BE9" s="106"/>
      <c r="BF9" s="62"/>
      <c r="BG9" s="70"/>
      <c r="BH9" s="67">
        <v>2.18</v>
      </c>
      <c r="BI9" s="63">
        <v>8.1</v>
      </c>
      <c r="BJ9" s="77">
        <v>43875</v>
      </c>
      <c r="BK9" s="67">
        <v>7.65</v>
      </c>
      <c r="BL9" s="72"/>
      <c r="BM9" s="84"/>
      <c r="BN9" s="67">
        <f t="shared" si="2"/>
        <v>1.7300000000000009</v>
      </c>
      <c r="BO9" s="105" t="s">
        <v>13</v>
      </c>
      <c r="BP9" s="106"/>
      <c r="BQ9" s="62"/>
      <c r="BR9" s="84"/>
      <c r="BS9" s="67">
        <v>1.73</v>
      </c>
      <c r="BT9" s="63">
        <v>8.1</v>
      </c>
      <c r="BU9" s="77">
        <v>43906</v>
      </c>
      <c r="BV9" s="67">
        <v>7.65</v>
      </c>
      <c r="BW9" s="72"/>
      <c r="BX9" s="70"/>
      <c r="BY9" s="67">
        <f t="shared" si="3"/>
        <v>1.2800000000000007</v>
      </c>
      <c r="BZ9" s="105" t="s">
        <v>13</v>
      </c>
      <c r="CA9" s="106"/>
      <c r="CB9" s="62"/>
      <c r="CC9" s="70"/>
      <c r="CD9" s="67">
        <v>1.28</v>
      </c>
      <c r="CE9" s="63">
        <v>8.1</v>
      </c>
      <c r="CF9" s="77">
        <v>43910</v>
      </c>
      <c r="CG9" s="67">
        <v>7.7</v>
      </c>
      <c r="CH9" s="72"/>
      <c r="CI9" s="70"/>
      <c r="CJ9" s="67">
        <f t="shared" si="4"/>
        <v>0.8800000000000006</v>
      </c>
      <c r="CK9" s="105" t="s">
        <v>13</v>
      </c>
      <c r="CL9" s="106"/>
      <c r="CM9" s="62"/>
      <c r="CN9" s="70"/>
      <c r="CO9" s="86">
        <v>0.88</v>
      </c>
      <c r="CP9" s="63">
        <v>8.1</v>
      </c>
      <c r="CQ9" s="77">
        <v>43971</v>
      </c>
      <c r="CR9" s="98">
        <v>7.8</v>
      </c>
      <c r="CS9" s="72"/>
      <c r="CT9" s="70"/>
      <c r="CU9" s="73">
        <f t="shared" si="11"/>
        <v>0.5800000000000002</v>
      </c>
      <c r="CV9" s="105" t="s">
        <v>13</v>
      </c>
      <c r="CW9" s="106"/>
      <c r="CX9" s="87"/>
      <c r="CY9" s="70"/>
      <c r="CZ9" s="86">
        <v>0.58</v>
      </c>
      <c r="DA9" s="63">
        <v>8.1</v>
      </c>
      <c r="DB9" s="77">
        <v>44001</v>
      </c>
      <c r="DC9" s="67">
        <v>7.55</v>
      </c>
      <c r="DD9" s="72"/>
      <c r="DE9" s="70"/>
      <c r="DF9" s="67">
        <f t="shared" si="5"/>
        <v>0.030000000000000138</v>
      </c>
      <c r="DG9" s="105" t="s">
        <v>13</v>
      </c>
      <c r="DH9" s="106"/>
      <c r="DI9" s="62"/>
      <c r="DJ9" s="70"/>
      <c r="DK9" s="86"/>
      <c r="DL9" s="63"/>
      <c r="DM9" s="77"/>
      <c r="DN9" s="88"/>
      <c r="DO9" s="72"/>
      <c r="DP9" s="70"/>
      <c r="DQ9" s="89">
        <f t="shared" si="6"/>
        <v>0</v>
      </c>
      <c r="DR9" s="109" t="s">
        <v>13</v>
      </c>
      <c r="DS9" s="110"/>
      <c r="DT9" s="16"/>
      <c r="DU9" s="2"/>
      <c r="DV9" s="23"/>
      <c r="DW9" s="26"/>
      <c r="DX9" s="35"/>
      <c r="DY9" s="6"/>
      <c r="DZ9" s="33"/>
      <c r="EA9" s="2"/>
      <c r="EB9" s="37">
        <f t="shared" si="7"/>
        <v>0</v>
      </c>
    </row>
    <row r="10" spans="1:132" ht="12.75">
      <c r="A10" s="105" t="s">
        <v>20</v>
      </c>
      <c r="B10" s="106"/>
      <c r="C10" s="93">
        <v>44012</v>
      </c>
      <c r="D10" s="70"/>
      <c r="E10" s="67">
        <v>0.74</v>
      </c>
      <c r="F10" s="63">
        <v>7.65</v>
      </c>
      <c r="G10" s="77">
        <v>43732</v>
      </c>
      <c r="H10" s="73">
        <v>10</v>
      </c>
      <c r="I10" s="72"/>
      <c r="J10" s="70"/>
      <c r="K10" s="67">
        <f t="shared" si="0"/>
        <v>3.09</v>
      </c>
      <c r="L10" s="105" t="s">
        <v>20</v>
      </c>
      <c r="M10" s="106"/>
      <c r="N10" s="62"/>
      <c r="O10" s="70"/>
      <c r="P10" s="67">
        <v>3.09</v>
      </c>
      <c r="Q10" s="63">
        <v>7.65</v>
      </c>
      <c r="R10" s="77" t="s">
        <v>45</v>
      </c>
      <c r="S10" s="73">
        <v>10</v>
      </c>
      <c r="T10" s="72"/>
      <c r="U10" s="70"/>
      <c r="V10" s="73">
        <f t="shared" si="8"/>
        <v>5.4399999999999995</v>
      </c>
      <c r="W10" s="105" t="s">
        <v>20</v>
      </c>
      <c r="X10" s="106"/>
      <c r="Y10" s="62"/>
      <c r="Z10" s="70"/>
      <c r="AA10" s="67">
        <v>5.44</v>
      </c>
      <c r="AB10" s="63">
        <v>7.65</v>
      </c>
      <c r="AC10" s="77">
        <v>43794</v>
      </c>
      <c r="AD10" s="100">
        <v>10</v>
      </c>
      <c r="AE10" s="72"/>
      <c r="AF10" s="70"/>
      <c r="AG10" s="67">
        <f t="shared" si="1"/>
        <v>7.79</v>
      </c>
      <c r="AH10" s="105" t="s">
        <v>20</v>
      </c>
      <c r="AI10" s="106"/>
      <c r="AJ10" s="62"/>
      <c r="AK10" s="70"/>
      <c r="AL10" s="67">
        <v>7.79</v>
      </c>
      <c r="AM10" s="63">
        <v>7.65</v>
      </c>
      <c r="AN10" s="77" t="s">
        <v>51</v>
      </c>
      <c r="AO10" s="73">
        <v>10</v>
      </c>
      <c r="AP10" s="72"/>
      <c r="AQ10" s="70"/>
      <c r="AR10" s="67">
        <f t="shared" si="9"/>
        <v>10.14</v>
      </c>
      <c r="AS10" s="105" t="s">
        <v>20</v>
      </c>
      <c r="AT10" s="106"/>
      <c r="AU10" s="62"/>
      <c r="AV10" s="70"/>
      <c r="AW10" s="67">
        <v>10.14</v>
      </c>
      <c r="AX10" s="63">
        <v>8.1</v>
      </c>
      <c r="AY10" s="77" t="s">
        <v>54</v>
      </c>
      <c r="AZ10" s="73">
        <v>10</v>
      </c>
      <c r="BA10" s="72"/>
      <c r="BB10" s="70"/>
      <c r="BC10" s="67">
        <f t="shared" si="10"/>
        <v>12.040000000000001</v>
      </c>
      <c r="BD10" s="105" t="s">
        <v>20</v>
      </c>
      <c r="BE10" s="106"/>
      <c r="BF10" s="62"/>
      <c r="BG10" s="70"/>
      <c r="BH10" s="67">
        <v>12.04</v>
      </c>
      <c r="BI10" s="63">
        <v>8.1</v>
      </c>
      <c r="BJ10" s="77">
        <v>43885</v>
      </c>
      <c r="BK10" s="73">
        <v>10</v>
      </c>
      <c r="BL10" s="72"/>
      <c r="BM10" s="70"/>
      <c r="BN10" s="67">
        <f t="shared" si="2"/>
        <v>13.94</v>
      </c>
      <c r="BO10" s="105" t="s">
        <v>20</v>
      </c>
      <c r="BP10" s="106"/>
      <c r="BQ10" s="62"/>
      <c r="BR10" s="70"/>
      <c r="BS10" s="67">
        <v>13.94</v>
      </c>
      <c r="BT10" s="63">
        <v>8.1</v>
      </c>
      <c r="BU10" s="77">
        <v>43913</v>
      </c>
      <c r="BV10" s="73">
        <v>10</v>
      </c>
      <c r="BW10" s="72"/>
      <c r="BX10" s="70"/>
      <c r="BY10" s="67">
        <f t="shared" si="3"/>
        <v>15.84</v>
      </c>
      <c r="BZ10" s="105" t="s">
        <v>20</v>
      </c>
      <c r="CA10" s="106"/>
      <c r="CB10" s="62"/>
      <c r="CC10" s="70"/>
      <c r="CD10" s="67">
        <v>15.84</v>
      </c>
      <c r="CE10" s="63">
        <v>8.1</v>
      </c>
      <c r="CF10" s="77">
        <v>43950</v>
      </c>
      <c r="CG10" s="73">
        <v>10</v>
      </c>
      <c r="CH10" s="72"/>
      <c r="CI10" s="70"/>
      <c r="CJ10" s="67">
        <f t="shared" si="4"/>
        <v>17.740000000000002</v>
      </c>
      <c r="CK10" s="105" t="s">
        <v>20</v>
      </c>
      <c r="CL10" s="106"/>
      <c r="CM10" s="62"/>
      <c r="CN10" s="70"/>
      <c r="CO10" s="86">
        <v>17.74</v>
      </c>
      <c r="CP10" s="63">
        <v>8.1</v>
      </c>
      <c r="CQ10" s="78"/>
      <c r="CR10" s="73"/>
      <c r="CS10" s="72"/>
      <c r="CT10" s="70"/>
      <c r="CU10" s="73">
        <f t="shared" si="11"/>
        <v>9.639999999999999</v>
      </c>
      <c r="CV10" s="105" t="s">
        <v>20</v>
      </c>
      <c r="CW10" s="106"/>
      <c r="CX10" s="87"/>
      <c r="CY10" s="70"/>
      <c r="CZ10" s="86">
        <v>9.64</v>
      </c>
      <c r="DA10" s="63">
        <v>8.1</v>
      </c>
      <c r="DB10" s="77"/>
      <c r="DC10" s="73"/>
      <c r="DD10" s="72"/>
      <c r="DE10" s="70"/>
      <c r="DF10" s="67">
        <f t="shared" si="5"/>
        <v>1.540000000000001</v>
      </c>
      <c r="DG10" s="105" t="s">
        <v>20</v>
      </c>
      <c r="DH10" s="106"/>
      <c r="DI10" s="62"/>
      <c r="DJ10" s="70"/>
      <c r="DK10" s="86"/>
      <c r="DL10" s="63"/>
      <c r="DM10" s="77"/>
      <c r="DN10" s="88"/>
      <c r="DO10" s="72"/>
      <c r="DP10" s="70"/>
      <c r="DQ10" s="89">
        <f t="shared" si="6"/>
        <v>0</v>
      </c>
      <c r="DR10" s="109" t="s">
        <v>20</v>
      </c>
      <c r="DS10" s="110"/>
      <c r="DT10" s="16"/>
      <c r="DU10" s="2"/>
      <c r="DV10" s="23"/>
      <c r="DW10" s="26"/>
      <c r="DX10" s="36"/>
      <c r="DY10" s="34"/>
      <c r="DZ10" s="33"/>
      <c r="EA10" s="2"/>
      <c r="EB10" s="37">
        <f t="shared" si="7"/>
        <v>0</v>
      </c>
    </row>
    <row r="11" spans="1:132" ht="12.75">
      <c r="A11" s="105" t="s">
        <v>14</v>
      </c>
      <c r="B11" s="106"/>
      <c r="C11" s="93">
        <v>44012</v>
      </c>
      <c r="D11" s="70"/>
      <c r="E11" s="67">
        <v>1.27</v>
      </c>
      <c r="F11" s="63">
        <v>7.65</v>
      </c>
      <c r="G11" s="96" t="s">
        <v>42</v>
      </c>
      <c r="H11" s="95">
        <v>7.5</v>
      </c>
      <c r="I11" s="72">
        <v>0.05</v>
      </c>
      <c r="J11" s="70"/>
      <c r="K11" s="67">
        <f t="shared" si="0"/>
        <v>1.0699999999999998</v>
      </c>
      <c r="L11" s="105" t="s">
        <v>14</v>
      </c>
      <c r="M11" s="106"/>
      <c r="N11" s="62"/>
      <c r="O11" s="70"/>
      <c r="P11" s="67">
        <v>1.07</v>
      </c>
      <c r="Q11" s="63">
        <v>7.65</v>
      </c>
      <c r="R11" s="78"/>
      <c r="S11" s="75"/>
      <c r="T11" s="72">
        <v>0.12</v>
      </c>
      <c r="U11" s="70">
        <v>6.7</v>
      </c>
      <c r="V11" s="73"/>
      <c r="W11" s="105" t="s">
        <v>14</v>
      </c>
      <c r="X11" s="106"/>
      <c r="Y11" s="62"/>
      <c r="Z11" s="70">
        <v>6.7</v>
      </c>
      <c r="AA11" s="67"/>
      <c r="AB11" s="63">
        <v>7.65</v>
      </c>
      <c r="AC11" s="77" t="s">
        <v>47</v>
      </c>
      <c r="AD11" s="99">
        <v>9</v>
      </c>
      <c r="AE11" s="72">
        <v>0.36</v>
      </c>
      <c r="AF11" s="70">
        <v>5.71</v>
      </c>
      <c r="AG11" s="67"/>
      <c r="AH11" s="105" t="s">
        <v>14</v>
      </c>
      <c r="AI11" s="106"/>
      <c r="AJ11" s="62"/>
      <c r="AK11" s="70">
        <v>5.71</v>
      </c>
      <c r="AL11" s="67"/>
      <c r="AM11" s="63">
        <v>7.65</v>
      </c>
      <c r="AN11" s="77" t="s">
        <v>50</v>
      </c>
      <c r="AO11" s="75">
        <v>15</v>
      </c>
      <c r="AP11" s="72"/>
      <c r="AQ11" s="70"/>
      <c r="AR11" s="67">
        <f t="shared" si="9"/>
        <v>1.6399999999999997</v>
      </c>
      <c r="AS11" s="105" t="s">
        <v>14</v>
      </c>
      <c r="AT11" s="106"/>
      <c r="AU11" s="62"/>
      <c r="AV11" s="70"/>
      <c r="AW11" s="67">
        <v>1.64</v>
      </c>
      <c r="AX11" s="63">
        <v>8.1</v>
      </c>
      <c r="AY11" s="77"/>
      <c r="AZ11" s="75"/>
      <c r="BA11" s="72">
        <v>0.12</v>
      </c>
      <c r="BB11" s="70">
        <v>6.58</v>
      </c>
      <c r="BC11" s="67"/>
      <c r="BD11" s="105" t="s">
        <v>14</v>
      </c>
      <c r="BE11" s="106"/>
      <c r="BF11" s="62"/>
      <c r="BG11" s="70">
        <v>6.58</v>
      </c>
      <c r="BH11" s="67"/>
      <c r="BI11" s="63">
        <v>8.1</v>
      </c>
      <c r="BJ11" s="77">
        <v>43867</v>
      </c>
      <c r="BK11" s="75">
        <v>7</v>
      </c>
      <c r="BL11" s="72">
        <v>0.22</v>
      </c>
      <c r="BM11" s="70">
        <v>7.9</v>
      </c>
      <c r="BN11" s="67"/>
      <c r="BO11" s="105" t="s">
        <v>14</v>
      </c>
      <c r="BP11" s="106"/>
      <c r="BQ11" s="62"/>
      <c r="BR11" s="70">
        <v>7.9</v>
      </c>
      <c r="BS11" s="67"/>
      <c r="BT11" s="63">
        <v>8.1</v>
      </c>
      <c r="BU11" s="77">
        <v>43908</v>
      </c>
      <c r="BV11" s="75">
        <v>8.1</v>
      </c>
      <c r="BW11" s="72">
        <v>0.55</v>
      </c>
      <c r="BX11" s="70">
        <v>8.45</v>
      </c>
      <c r="BY11" s="67"/>
      <c r="BZ11" s="105" t="s">
        <v>14</v>
      </c>
      <c r="CA11" s="106"/>
      <c r="CB11" s="62"/>
      <c r="CC11" s="70">
        <v>8.45</v>
      </c>
      <c r="CD11" s="67"/>
      <c r="CE11" s="63">
        <v>8.1</v>
      </c>
      <c r="CF11" s="77">
        <v>43936</v>
      </c>
      <c r="CG11" s="75">
        <v>9</v>
      </c>
      <c r="CH11" s="72">
        <v>0.47</v>
      </c>
      <c r="CI11" s="70">
        <v>8.02</v>
      </c>
      <c r="CJ11" s="67"/>
      <c r="CK11" s="105" t="s">
        <v>14</v>
      </c>
      <c r="CL11" s="106"/>
      <c r="CM11" s="62"/>
      <c r="CN11" s="70">
        <v>8.02</v>
      </c>
      <c r="CO11" s="86"/>
      <c r="CP11" s="63">
        <v>8.1</v>
      </c>
      <c r="CQ11" s="77"/>
      <c r="CR11" s="75"/>
      <c r="CS11" s="72">
        <v>0.85</v>
      </c>
      <c r="CT11" s="70">
        <v>16.97</v>
      </c>
      <c r="CU11" s="73"/>
      <c r="CV11" s="105" t="s">
        <v>14</v>
      </c>
      <c r="CW11" s="106"/>
      <c r="CX11" s="87"/>
      <c r="CY11" s="70">
        <v>16.97</v>
      </c>
      <c r="CZ11" s="86"/>
      <c r="DA11" s="63">
        <v>8.1</v>
      </c>
      <c r="DB11" s="77">
        <v>43998</v>
      </c>
      <c r="DC11" s="75">
        <v>25.8</v>
      </c>
      <c r="DD11" s="72">
        <v>0.73</v>
      </c>
      <c r="DE11" s="70"/>
      <c r="DF11" s="67">
        <f t="shared" si="5"/>
        <v>0</v>
      </c>
      <c r="DG11" s="105" t="s">
        <v>14</v>
      </c>
      <c r="DH11" s="106"/>
      <c r="DI11" s="62"/>
      <c r="DJ11" s="70"/>
      <c r="DK11" s="86"/>
      <c r="DL11" s="63"/>
      <c r="DM11" s="77"/>
      <c r="DN11" s="88"/>
      <c r="DO11" s="72"/>
      <c r="DP11" s="70"/>
      <c r="DQ11" s="89">
        <f t="shared" si="6"/>
        <v>0</v>
      </c>
      <c r="DR11" s="109" t="s">
        <v>14</v>
      </c>
      <c r="DS11" s="110"/>
      <c r="DT11" s="16"/>
      <c r="DU11" s="2"/>
      <c r="DV11" s="23"/>
      <c r="DW11" s="26"/>
      <c r="DX11" s="36"/>
      <c r="DY11" s="47"/>
      <c r="DZ11" s="33"/>
      <c r="EA11" s="2"/>
      <c r="EB11" s="37">
        <f t="shared" si="7"/>
        <v>0</v>
      </c>
    </row>
    <row r="12" spans="1:132" ht="13.5" thickBot="1">
      <c r="A12" s="105" t="s">
        <v>21</v>
      </c>
      <c r="B12" s="106"/>
      <c r="C12" s="93">
        <v>44012</v>
      </c>
      <c r="D12" s="70"/>
      <c r="E12" s="67">
        <v>5.87</v>
      </c>
      <c r="F12" s="63">
        <v>7.65</v>
      </c>
      <c r="G12" s="65"/>
      <c r="H12" s="91"/>
      <c r="I12" s="72">
        <v>0.03</v>
      </c>
      <c r="J12" s="70">
        <v>1.81</v>
      </c>
      <c r="K12" s="67"/>
      <c r="L12" s="105" t="s">
        <v>21</v>
      </c>
      <c r="M12" s="106"/>
      <c r="N12" s="62"/>
      <c r="O12" s="70">
        <v>1.81</v>
      </c>
      <c r="P12" s="67"/>
      <c r="Q12" s="63">
        <v>7.65</v>
      </c>
      <c r="R12" s="74"/>
      <c r="S12" s="75"/>
      <c r="T12" s="72">
        <v>0.3</v>
      </c>
      <c r="U12" s="70">
        <v>9.76</v>
      </c>
      <c r="V12" s="73"/>
      <c r="W12" s="105" t="s">
        <v>21</v>
      </c>
      <c r="X12" s="106"/>
      <c r="Y12" s="62"/>
      <c r="Z12" s="70">
        <v>9.76</v>
      </c>
      <c r="AA12" s="67"/>
      <c r="AB12" s="63">
        <v>7.65</v>
      </c>
      <c r="AC12" s="97" t="s">
        <v>48</v>
      </c>
      <c r="AD12" s="99">
        <v>15</v>
      </c>
      <c r="AE12" s="72">
        <v>0.51</v>
      </c>
      <c r="AF12" s="70">
        <v>2.92</v>
      </c>
      <c r="AG12" s="67"/>
      <c r="AH12" s="105" t="s">
        <v>21</v>
      </c>
      <c r="AI12" s="106"/>
      <c r="AJ12" s="62"/>
      <c r="AK12" s="70">
        <v>2.92</v>
      </c>
      <c r="AL12" s="67"/>
      <c r="AM12" s="63">
        <v>7.65</v>
      </c>
      <c r="AN12" s="74"/>
      <c r="AO12" s="75"/>
      <c r="AP12" s="72">
        <v>0.36</v>
      </c>
      <c r="AQ12" s="70">
        <v>10.93</v>
      </c>
      <c r="AR12" s="67"/>
      <c r="AS12" s="105" t="s">
        <v>21</v>
      </c>
      <c r="AT12" s="106"/>
      <c r="AU12" s="62"/>
      <c r="AV12" s="70">
        <v>10.93</v>
      </c>
      <c r="AW12" s="67"/>
      <c r="AX12" s="63">
        <v>8.1</v>
      </c>
      <c r="AY12" s="97" t="s">
        <v>55</v>
      </c>
      <c r="AZ12" s="75">
        <v>20</v>
      </c>
      <c r="BA12" s="72">
        <v>0.1</v>
      </c>
      <c r="BB12" s="70"/>
      <c r="BC12" s="67">
        <f t="shared" si="10"/>
        <v>0.8699999999999992</v>
      </c>
      <c r="BD12" s="105" t="s">
        <v>21</v>
      </c>
      <c r="BE12" s="106"/>
      <c r="BF12" s="62"/>
      <c r="BG12" s="70"/>
      <c r="BH12" s="67">
        <v>0.87</v>
      </c>
      <c r="BI12" s="63">
        <v>8.1</v>
      </c>
      <c r="BJ12" s="74"/>
      <c r="BK12" s="75"/>
      <c r="BL12" s="72">
        <v>0.09</v>
      </c>
      <c r="BM12" s="70">
        <v>7.32</v>
      </c>
      <c r="BN12" s="67"/>
      <c r="BO12" s="105" t="s">
        <v>21</v>
      </c>
      <c r="BP12" s="106"/>
      <c r="BQ12" s="62"/>
      <c r="BR12" s="70">
        <v>7.32</v>
      </c>
      <c r="BS12" s="67"/>
      <c r="BT12" s="63">
        <v>8.1</v>
      </c>
      <c r="BU12" s="74"/>
      <c r="BV12" s="75"/>
      <c r="BW12" s="72">
        <v>0.82</v>
      </c>
      <c r="BX12" s="70">
        <v>16.24</v>
      </c>
      <c r="BY12" s="67"/>
      <c r="BZ12" s="105" t="s">
        <v>21</v>
      </c>
      <c r="CA12" s="106"/>
      <c r="CB12" s="62"/>
      <c r="CC12" s="70">
        <v>16.24</v>
      </c>
      <c r="CD12" s="67"/>
      <c r="CE12" s="63">
        <v>8.1</v>
      </c>
      <c r="CF12" s="74">
        <v>43941</v>
      </c>
      <c r="CG12" s="75">
        <v>40</v>
      </c>
      <c r="CH12" s="72">
        <v>0.93</v>
      </c>
      <c r="CI12" s="70"/>
      <c r="CJ12" s="67">
        <f t="shared" si="4"/>
        <v>14.73</v>
      </c>
      <c r="CK12" s="105" t="s">
        <v>21</v>
      </c>
      <c r="CL12" s="106"/>
      <c r="CM12" s="62"/>
      <c r="CN12" s="70"/>
      <c r="CO12" s="86">
        <v>14.73</v>
      </c>
      <c r="CP12" s="63">
        <v>8.1</v>
      </c>
      <c r="CQ12" s="74">
        <v>43971</v>
      </c>
      <c r="CR12" s="99">
        <v>2</v>
      </c>
      <c r="CS12" s="72"/>
      <c r="CT12" s="70"/>
      <c r="CU12" s="73">
        <f t="shared" si="11"/>
        <v>8.63</v>
      </c>
      <c r="CV12" s="105" t="s">
        <v>21</v>
      </c>
      <c r="CW12" s="106"/>
      <c r="CX12" s="87"/>
      <c r="CY12" s="70"/>
      <c r="CZ12" s="86">
        <v>8.63</v>
      </c>
      <c r="DA12" s="63">
        <v>8.1</v>
      </c>
      <c r="DB12" s="74"/>
      <c r="DC12" s="75"/>
      <c r="DD12" s="72"/>
      <c r="DE12" s="70"/>
      <c r="DF12" s="67">
        <f t="shared" si="5"/>
        <v>0.5300000000000011</v>
      </c>
      <c r="DG12" s="105" t="s">
        <v>21</v>
      </c>
      <c r="DH12" s="106"/>
      <c r="DI12" s="62"/>
      <c r="DJ12" s="70"/>
      <c r="DK12" s="86"/>
      <c r="DL12" s="63"/>
      <c r="DM12" s="74"/>
      <c r="DN12" s="88"/>
      <c r="DO12" s="72"/>
      <c r="DP12" s="70"/>
      <c r="DQ12" s="89">
        <f t="shared" si="6"/>
        <v>0</v>
      </c>
      <c r="DR12" s="109" t="s">
        <v>21</v>
      </c>
      <c r="DS12" s="110"/>
      <c r="DT12" s="16"/>
      <c r="DU12" s="2"/>
      <c r="DV12" s="23"/>
      <c r="DW12" s="26"/>
      <c r="DX12" s="46"/>
      <c r="DY12" s="47"/>
      <c r="DZ12" s="33"/>
      <c r="EA12" s="2"/>
      <c r="EB12" s="37">
        <f t="shared" si="7"/>
        <v>0</v>
      </c>
    </row>
    <row r="13" spans="1:132" ht="13.5" thickBot="1">
      <c r="A13" s="103" t="s">
        <v>8</v>
      </c>
      <c r="B13" s="104"/>
      <c r="C13" s="79"/>
      <c r="D13" s="80">
        <f>SUM(D3:D12)</f>
        <v>0</v>
      </c>
      <c r="E13" s="81">
        <f>SUM(E3:E12)</f>
        <v>74.82000000000001</v>
      </c>
      <c r="F13" s="80">
        <f>SUM(F3:F12)</f>
        <v>76.5</v>
      </c>
      <c r="G13" s="82"/>
      <c r="H13" s="81">
        <f>SUM(H3:H12)</f>
        <v>51.4</v>
      </c>
      <c r="I13" s="79">
        <f>SUM(I3:I12)</f>
        <v>0.18000000000000002</v>
      </c>
      <c r="J13" s="80">
        <f>SUM(J3:J12)</f>
        <v>8.51</v>
      </c>
      <c r="K13" s="81">
        <f>SUM(K3:K12)</f>
        <v>58.050000000000004</v>
      </c>
      <c r="L13" s="103" t="s">
        <v>8</v>
      </c>
      <c r="M13" s="104"/>
      <c r="N13" s="79"/>
      <c r="O13" s="80">
        <f>SUM(O3:O12)</f>
        <v>8.51</v>
      </c>
      <c r="P13" s="81">
        <f>SUM(P3:P12)</f>
        <v>58.050000000000004</v>
      </c>
      <c r="Q13" s="80">
        <f>SUM(Q3:Q12)</f>
        <v>76.5</v>
      </c>
      <c r="R13" s="82"/>
      <c r="S13" s="81">
        <f>SUM(S3:S12)</f>
        <v>43.3</v>
      </c>
      <c r="T13" s="79">
        <f>SUM(T3:T12)</f>
        <v>0.53</v>
      </c>
      <c r="U13" s="80">
        <f>SUM(U3:U12)</f>
        <v>24.36</v>
      </c>
      <c r="V13" s="81">
        <f>SUM(V3:V12)</f>
        <v>40.17</v>
      </c>
      <c r="W13" s="103" t="s">
        <v>8</v>
      </c>
      <c r="X13" s="104"/>
      <c r="Y13" s="79"/>
      <c r="Z13" s="80">
        <f>SUM(Z3:Z12)</f>
        <v>24.36</v>
      </c>
      <c r="AA13" s="81">
        <f>SUM(AA3:AA12)</f>
        <v>40.17</v>
      </c>
      <c r="AB13" s="80">
        <f>SUM(AB3:AB12)</f>
        <v>76.5</v>
      </c>
      <c r="AC13" s="82"/>
      <c r="AD13" s="81">
        <f>SUM(AD3:AD12)</f>
        <v>82.3</v>
      </c>
      <c r="AE13" s="79">
        <f>SUM(AE3:AE12)</f>
        <v>1.6300000000000001</v>
      </c>
      <c r="AF13" s="80">
        <f>SUM(AF3:AF12)</f>
        <v>25.15</v>
      </c>
      <c r="AG13" s="81">
        <f>SUM(AG3:AG12)</f>
        <v>45.129999999999995</v>
      </c>
      <c r="AH13" s="103" t="s">
        <v>8</v>
      </c>
      <c r="AI13" s="104"/>
      <c r="AJ13" s="79"/>
      <c r="AK13" s="80">
        <f>SUM(AK3:AK12)</f>
        <v>25.15</v>
      </c>
      <c r="AL13" s="81">
        <f>SUM(AL3:AL12)</f>
        <v>45.129999999999995</v>
      </c>
      <c r="AM13" s="80">
        <f>SUM(AM3:AM12)</f>
        <v>76.5</v>
      </c>
      <c r="AN13" s="82"/>
      <c r="AO13" s="81">
        <f>SUM(AO3:AO12)</f>
        <v>42.65</v>
      </c>
      <c r="AP13" s="79">
        <f>SUM(AP3:AP12)</f>
        <v>1.92</v>
      </c>
      <c r="AQ13" s="80">
        <f>SUM(AQ3:AQ12)</f>
        <v>41.72</v>
      </c>
      <c r="AR13" s="81">
        <f>SUM(AR3:AR12)</f>
        <v>25.93</v>
      </c>
      <c r="AS13" s="103" t="s">
        <v>8</v>
      </c>
      <c r="AT13" s="104"/>
      <c r="AU13" s="79"/>
      <c r="AV13" s="80">
        <f>SUM(AV3:AV12)</f>
        <v>41.72</v>
      </c>
      <c r="AW13" s="81">
        <f>SUM(AW3:AW12)</f>
        <v>25.93</v>
      </c>
      <c r="AX13" s="80">
        <f>SUM(AX3:AX12)</f>
        <v>80.99999999999999</v>
      </c>
      <c r="AY13" s="82"/>
      <c r="AZ13" s="81">
        <f>SUM(AZ3:AZ12)</f>
        <v>121.95</v>
      </c>
      <c r="BA13" s="79">
        <f>SUM(BA3:BA12)</f>
        <v>2.56</v>
      </c>
      <c r="BB13" s="80">
        <f>SUM(BB3:BB12)</f>
        <v>23.910000000000004</v>
      </c>
      <c r="BC13" s="81">
        <f>SUM(BC3:BC12)</f>
        <v>46.51</v>
      </c>
      <c r="BD13" s="103" t="s">
        <v>8</v>
      </c>
      <c r="BE13" s="104"/>
      <c r="BF13" s="79"/>
      <c r="BG13" s="80">
        <f>SUM(BG3:BG12)</f>
        <v>23.910000000000004</v>
      </c>
      <c r="BH13" s="81">
        <f>SUM(BH3:BH12)</f>
        <v>46.51</v>
      </c>
      <c r="BI13" s="80">
        <f>SUM(BI3:BI12)</f>
        <v>80.99999999999999</v>
      </c>
      <c r="BJ13" s="82"/>
      <c r="BK13" s="81">
        <f>SUM(BK3:BK12)</f>
        <v>84.65</v>
      </c>
      <c r="BL13" s="79">
        <f>SUM(BL3:BL12)</f>
        <v>0.52</v>
      </c>
      <c r="BM13" s="80">
        <f>SUM(BM3:BM12)</f>
        <v>24.759999999999998</v>
      </c>
      <c r="BN13" s="81">
        <f>SUM(BN3:BN12)</f>
        <v>50.49</v>
      </c>
      <c r="BO13" s="103" t="s">
        <v>8</v>
      </c>
      <c r="BP13" s="104"/>
      <c r="BQ13" s="79"/>
      <c r="BR13" s="80">
        <f>SUM(BR3:BR12)</f>
        <v>24.759999999999998</v>
      </c>
      <c r="BS13" s="81">
        <f>SUM(BS3:BS12)</f>
        <v>50.489999999999995</v>
      </c>
      <c r="BT13" s="80">
        <f>SUM(BT3:BT12)</f>
        <v>80.99999999999999</v>
      </c>
      <c r="BU13" s="82"/>
      <c r="BV13" s="81">
        <f>SUM(BV3:BV12)</f>
        <v>55.75</v>
      </c>
      <c r="BW13" s="79">
        <f>SUM(BW3:BW12)</f>
        <v>2.09</v>
      </c>
      <c r="BX13" s="80">
        <f>SUM(BX3:BX12)</f>
        <v>51.209999999999994</v>
      </c>
      <c r="BY13" s="81">
        <f>SUM(BY3:BY12)</f>
        <v>49.60000000000001</v>
      </c>
      <c r="BZ13" s="103" t="s">
        <v>8</v>
      </c>
      <c r="CA13" s="104"/>
      <c r="CB13" s="79"/>
      <c r="CC13" s="80">
        <f>SUM(CC3:CC12)</f>
        <v>51.209999999999994</v>
      </c>
      <c r="CD13" s="81">
        <f>SUM(CD3:CD12)</f>
        <v>49.60000000000001</v>
      </c>
      <c r="CE13" s="80">
        <f>SUM(CE3:CE12)</f>
        <v>80.99999999999999</v>
      </c>
      <c r="CF13" s="82"/>
      <c r="CG13" s="81">
        <f>SUM(CG3:CG12)</f>
        <v>109.85</v>
      </c>
      <c r="CH13" s="79">
        <f>SUM(CH3:CH12)</f>
        <v>2.49</v>
      </c>
      <c r="CI13" s="80">
        <f>SUM(CI3:CI12)</f>
        <v>27.61</v>
      </c>
      <c r="CJ13" s="81">
        <f>SUM(CJ3:CJ12)</f>
        <v>52.36</v>
      </c>
      <c r="CK13" s="103" t="s">
        <v>8</v>
      </c>
      <c r="CL13" s="104"/>
      <c r="CM13" s="79"/>
      <c r="CN13" s="80">
        <f>SUM(CN3:CN12)</f>
        <v>27.61</v>
      </c>
      <c r="CO13" s="81">
        <f>SUM(CO3:CO12)</f>
        <v>52.36</v>
      </c>
      <c r="CP13" s="80">
        <f>SUM(CP3:CP12)</f>
        <v>80.99999999999999</v>
      </c>
      <c r="CQ13" s="82"/>
      <c r="CR13" s="81">
        <f>SUM(CR3:CR12)</f>
        <v>64.8</v>
      </c>
      <c r="CS13" s="85">
        <f>SUM(CS3:CS12)</f>
        <v>2.16</v>
      </c>
      <c r="CT13" s="80">
        <f>SUM(CT3:CT12)</f>
        <v>44.67</v>
      </c>
      <c r="CU13" s="81">
        <f>SUM(CU3:CU12)</f>
        <v>51.06</v>
      </c>
      <c r="CV13" s="103" t="s">
        <v>8</v>
      </c>
      <c r="CW13" s="104"/>
      <c r="CX13" s="79"/>
      <c r="CY13" s="80">
        <f>SUM(CY3:CY12)</f>
        <v>44.67</v>
      </c>
      <c r="CZ13" s="81">
        <f>SUM(CZ3:CZ12)</f>
        <v>51.06</v>
      </c>
      <c r="DA13" s="80">
        <f>SUM(DA3:DA12)</f>
        <v>80.99999999999999</v>
      </c>
      <c r="DB13" s="82"/>
      <c r="DC13" s="81">
        <f>SUM(DC3:DC12)</f>
        <v>107.82</v>
      </c>
      <c r="DD13" s="79">
        <f>SUM(DD3:DD12)</f>
        <v>1.54</v>
      </c>
      <c r="DE13" s="80">
        <f>SUM(DE3:DE12)</f>
        <v>0</v>
      </c>
      <c r="DF13" s="81">
        <f>SUM(DF3:DF12)</f>
        <v>31.67</v>
      </c>
      <c r="DG13" s="103" t="s">
        <v>8</v>
      </c>
      <c r="DH13" s="104"/>
      <c r="DI13" s="79"/>
      <c r="DJ13" s="80">
        <f>SUM(DJ3:DJ12)</f>
        <v>0</v>
      </c>
      <c r="DK13" s="81">
        <f>SUM(DK3:DK12)</f>
        <v>0</v>
      </c>
      <c r="DL13" s="80">
        <f>SUM(DL3:DL12)</f>
        <v>0</v>
      </c>
      <c r="DM13" s="82"/>
      <c r="DN13" s="81">
        <f>SUM(DN3:DN12)</f>
        <v>0</v>
      </c>
      <c r="DO13" s="79">
        <f>SUM(DO3:DO12)</f>
        <v>0</v>
      </c>
      <c r="DP13" s="80">
        <f>SUM(DP3:DP12)</f>
        <v>0</v>
      </c>
      <c r="DQ13" s="81">
        <f>SUM(DQ3:DQ12)</f>
        <v>0</v>
      </c>
      <c r="DR13" s="107" t="s">
        <v>8</v>
      </c>
      <c r="DS13" s="108"/>
      <c r="DT13" s="17"/>
      <c r="DU13" s="3">
        <f>SUM(DU3:DU12)</f>
        <v>0</v>
      </c>
      <c r="DV13" s="24">
        <f>SUM(DV3:DV12)</f>
        <v>0</v>
      </c>
      <c r="DW13" s="27">
        <f>SUM(DW3:DW12)</f>
        <v>0</v>
      </c>
      <c r="DX13" s="8"/>
      <c r="DY13" s="9">
        <f>SUM(DY3:DY12)</f>
        <v>0</v>
      </c>
      <c r="DZ13" s="48">
        <f>SUM(DZ3:DZ12)</f>
        <v>0</v>
      </c>
      <c r="EA13" s="3">
        <f>SUM(EA3:EA12)</f>
        <v>0</v>
      </c>
      <c r="EB13" s="24">
        <f>SUM(EB3:EB12)</f>
        <v>0</v>
      </c>
    </row>
    <row r="14" spans="1:121" ht="12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</row>
    <row r="15" spans="12:121" ht="12.75"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V15" s="83"/>
      <c r="AW15" s="83"/>
      <c r="AX15" s="83"/>
      <c r="AY15" s="83"/>
      <c r="AZ15" s="83"/>
      <c r="BA15" s="83"/>
      <c r="BB15" s="83"/>
      <c r="BC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</row>
    <row r="16" spans="1:99" ht="18">
      <c r="A16" s="94"/>
      <c r="B16" s="94"/>
      <c r="C16" s="94"/>
      <c r="D16" s="94"/>
      <c r="E16" s="94"/>
      <c r="F16" s="94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T16" s="101"/>
      <c r="AU16" s="101" t="s">
        <v>52</v>
      </c>
      <c r="AV16" s="101"/>
      <c r="AW16" s="101"/>
      <c r="AX16" s="101"/>
      <c r="AY16" s="101"/>
      <c r="AZ16" s="101"/>
      <c r="BA16" s="101"/>
      <c r="BI16" s="101" t="s">
        <v>52</v>
      </c>
      <c r="BJ16" s="101"/>
      <c r="BK16" s="101"/>
      <c r="BL16" s="101"/>
      <c r="BM16" s="101"/>
      <c r="BN16" s="101"/>
      <c r="BO16" s="101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</row>
  </sheetData>
  <sheetProtection/>
  <mergeCells count="108">
    <mergeCell ref="AS4:AT4"/>
    <mergeCell ref="BD4:BE4"/>
    <mergeCell ref="BO4:BP4"/>
    <mergeCell ref="BZ4:CA4"/>
    <mergeCell ref="A4:B4"/>
    <mergeCell ref="L4:M4"/>
    <mergeCell ref="W4:X4"/>
    <mergeCell ref="AH4:AI4"/>
    <mergeCell ref="CK4:CL4"/>
    <mergeCell ref="CV4:CW4"/>
    <mergeCell ref="DG6:DH6"/>
    <mergeCell ref="DR6:DS6"/>
    <mergeCell ref="CK6:CL6"/>
    <mergeCell ref="CV6:CW6"/>
    <mergeCell ref="DG4:DH4"/>
    <mergeCell ref="DR4:DS4"/>
    <mergeCell ref="A6:B6"/>
    <mergeCell ref="L6:M6"/>
    <mergeCell ref="W6:X6"/>
    <mergeCell ref="AH6:AI6"/>
    <mergeCell ref="AS6:AT6"/>
    <mergeCell ref="BD6:BE6"/>
    <mergeCell ref="BO6:BP6"/>
    <mergeCell ref="BZ6:CA6"/>
    <mergeCell ref="AS7:AT7"/>
    <mergeCell ref="BD7:BE7"/>
    <mergeCell ref="BO7:BP7"/>
    <mergeCell ref="BZ7:CA7"/>
    <mergeCell ref="A7:B7"/>
    <mergeCell ref="L7:M7"/>
    <mergeCell ref="W7:X7"/>
    <mergeCell ref="AH7:AI7"/>
    <mergeCell ref="CK7:CL7"/>
    <mergeCell ref="CV7:CW7"/>
    <mergeCell ref="DG8:DH8"/>
    <mergeCell ref="DR8:DS8"/>
    <mergeCell ref="CK8:CL8"/>
    <mergeCell ref="CV8:CW8"/>
    <mergeCell ref="DG7:DH7"/>
    <mergeCell ref="DR7:DS7"/>
    <mergeCell ref="A8:B8"/>
    <mergeCell ref="L8:M8"/>
    <mergeCell ref="W8:X8"/>
    <mergeCell ref="AH8:AI8"/>
    <mergeCell ref="AS8:AT8"/>
    <mergeCell ref="BD8:BE8"/>
    <mergeCell ref="BO8:BP8"/>
    <mergeCell ref="BZ8:CA8"/>
    <mergeCell ref="AS9:AT9"/>
    <mergeCell ref="BD9:BE9"/>
    <mergeCell ref="BO9:BP9"/>
    <mergeCell ref="BZ9:CA9"/>
    <mergeCell ref="A9:B9"/>
    <mergeCell ref="L9:M9"/>
    <mergeCell ref="W9:X9"/>
    <mergeCell ref="AH9:AI9"/>
    <mergeCell ref="CK9:CL9"/>
    <mergeCell ref="CV9:CW9"/>
    <mergeCell ref="DG10:DH10"/>
    <mergeCell ref="DR10:DS10"/>
    <mergeCell ref="CK10:CL10"/>
    <mergeCell ref="CV10:CW10"/>
    <mergeCell ref="DG9:DH9"/>
    <mergeCell ref="DR9:DS9"/>
    <mergeCell ref="A10:B10"/>
    <mergeCell ref="L10:M10"/>
    <mergeCell ref="W10:X10"/>
    <mergeCell ref="AH10:AI10"/>
    <mergeCell ref="AS10:AT10"/>
    <mergeCell ref="BD10:BE10"/>
    <mergeCell ref="BO10:BP10"/>
    <mergeCell ref="BZ10:CA10"/>
    <mergeCell ref="AS11:AT11"/>
    <mergeCell ref="BD11:BE11"/>
    <mergeCell ref="BO11:BP11"/>
    <mergeCell ref="BZ11:CA11"/>
    <mergeCell ref="CK12:CL12"/>
    <mergeCell ref="CV12:CW12"/>
    <mergeCell ref="DG11:DH11"/>
    <mergeCell ref="DR11:DS11"/>
    <mergeCell ref="A11:B11"/>
    <mergeCell ref="L11:M11"/>
    <mergeCell ref="W11:X11"/>
    <mergeCell ref="AH11:AI11"/>
    <mergeCell ref="CK11:CL11"/>
    <mergeCell ref="CV11:CW11"/>
    <mergeCell ref="A12:B12"/>
    <mergeCell ref="L12:M12"/>
    <mergeCell ref="W12:X12"/>
    <mergeCell ref="AH12:AI12"/>
    <mergeCell ref="AS12:AT12"/>
    <mergeCell ref="BD12:BE12"/>
    <mergeCell ref="BO12:BP12"/>
    <mergeCell ref="BZ12:CA12"/>
    <mergeCell ref="DG13:DH13"/>
    <mergeCell ref="DR13:DS13"/>
    <mergeCell ref="CK13:CL13"/>
    <mergeCell ref="CV13:CW13"/>
    <mergeCell ref="BO13:BP13"/>
    <mergeCell ref="BZ13:CA13"/>
    <mergeCell ref="DG12:DH12"/>
    <mergeCell ref="DR12:DS12"/>
    <mergeCell ref="A13:B13"/>
    <mergeCell ref="L13:M13"/>
    <mergeCell ref="W13:X13"/>
    <mergeCell ref="AH13:AI13"/>
    <mergeCell ref="AS13:AT13"/>
    <mergeCell ref="BD13:B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Сервер</cp:lastModifiedBy>
  <cp:lastPrinted>2020-06-03T08:46:58Z</cp:lastPrinted>
  <dcterms:created xsi:type="dcterms:W3CDTF">1996-10-08T23:32:33Z</dcterms:created>
  <dcterms:modified xsi:type="dcterms:W3CDTF">2020-06-25T06:40:31Z</dcterms:modified>
  <cp:category/>
  <cp:version/>
  <cp:contentType/>
  <cp:contentStatus/>
</cp:coreProperties>
</file>