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<sst xmlns="http://schemas.openxmlformats.org/spreadsheetml/2006/main" count="361" uniqueCount="62">
  <si>
    <t xml:space="preserve"> Остаток на 1.09.08.</t>
  </si>
  <si>
    <t xml:space="preserve"> Остаток на 1.10.08.</t>
  </si>
  <si>
    <t>Фамилия,И.О.</t>
  </si>
  <si>
    <t>группа</t>
  </si>
  <si>
    <t>дебет</t>
  </si>
  <si>
    <t>кредит</t>
  </si>
  <si>
    <t>дата</t>
  </si>
  <si>
    <t>пеня</t>
  </si>
  <si>
    <t xml:space="preserve">Итого: </t>
  </si>
  <si>
    <t xml:space="preserve"> Остаток на 1.02.18.</t>
  </si>
  <si>
    <t>01.08.19.</t>
  </si>
  <si>
    <t>Оборот за август 2019</t>
  </si>
  <si>
    <t>01.09.19.</t>
  </si>
  <si>
    <t>Д-11</t>
  </si>
  <si>
    <t>Герасимчук А.А.</t>
  </si>
  <si>
    <t>Глушникова В. Е.</t>
  </si>
  <si>
    <t>Журавлева А. К.</t>
  </si>
  <si>
    <t>Козел К. В.</t>
  </si>
  <si>
    <t>Козлова П. П.</t>
  </si>
  <si>
    <t>Литошик П. Д.</t>
  </si>
  <si>
    <t>Пунтус С. И.</t>
  </si>
  <si>
    <t>Путренков Н. В.</t>
  </si>
  <si>
    <t>Резниченко А. И.</t>
  </si>
  <si>
    <t>Селедцова А. В.</t>
  </si>
  <si>
    <t>Филиппова А. С.</t>
  </si>
  <si>
    <t>Харитонович Д. А.</t>
  </si>
  <si>
    <t>Юрченко Е. И.</t>
  </si>
  <si>
    <t>Зинченко А.К.</t>
  </si>
  <si>
    <t>Панова В.С.</t>
  </si>
  <si>
    <t>Путренков Н. В.(выс. С 17.06.)</t>
  </si>
  <si>
    <t>Панова В.С. (не зас.)</t>
  </si>
  <si>
    <t>Панова В.С.(не зас.)</t>
  </si>
  <si>
    <t>Д-41</t>
  </si>
  <si>
    <t>Оборот за сентябрь 2021</t>
  </si>
  <si>
    <t>Оборот за октябрь 2021</t>
  </si>
  <si>
    <t>Оборот за ноябрь 2021</t>
  </si>
  <si>
    <t>Оборот за декабрь 2021</t>
  </si>
  <si>
    <t>Оборот за январь 2022</t>
  </si>
  <si>
    <t>Оборот за февраль 2022</t>
  </si>
  <si>
    <t>Оборот за март 2022</t>
  </si>
  <si>
    <t>Оборот за апрель 2022</t>
  </si>
  <si>
    <t>Оборот за май 2022</t>
  </si>
  <si>
    <t>Оборот за июнь 2022</t>
  </si>
  <si>
    <t>Оборот за июль 2022</t>
  </si>
  <si>
    <t>Герасимчук А.А. (не зас.)</t>
  </si>
  <si>
    <t>Глушникова В. Е.(не зас.)</t>
  </si>
  <si>
    <t>Журавлева А. К.(не зас.)</t>
  </si>
  <si>
    <t>Зинченко А.К.(не зас.)</t>
  </si>
  <si>
    <t>Козел К. В.(не зас.)</t>
  </si>
  <si>
    <t>Козлова П. П.(не зас.)</t>
  </si>
  <si>
    <t>Путренков Н. В. (не зас.)</t>
  </si>
  <si>
    <t>Резниченко А. И.(не зас.)</t>
  </si>
  <si>
    <t>Селедцова А. В.(не зас.)</t>
  </si>
  <si>
    <t>Филиппова А. С.(не зас.)</t>
  </si>
  <si>
    <t>Харитонович Д. А.(не зас.)</t>
  </si>
  <si>
    <t>Юрченко Е. И.(не зас.)</t>
  </si>
  <si>
    <t>по 28.02</t>
  </si>
  <si>
    <t>Литошик П. Д.(не зас.)</t>
  </si>
  <si>
    <t>Литошик П. Д.(вс. С 27.10)</t>
  </si>
  <si>
    <t>Селедцова А. В.(вс. С 27.10)</t>
  </si>
  <si>
    <t xml:space="preserve">Панова В.С. </t>
  </si>
  <si>
    <t>Внимание!!!! С 01.01.2022г. плата за общежитие составляет 9,60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</si>
</sst>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[$-FC19]d\ mmmm\ yyyy\ &quot;г.&quot;"/>
    <numFmt numFmtId="190" formatCode="#,##0.00\ &quot;₽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14" fontId="0" fillId="32" borderId="10" xfId="0" applyNumberForma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0" fillId="5" borderId="19" xfId="0" applyFill="1" applyBorder="1" applyAlignment="1">
      <alignment/>
    </xf>
    <xf numFmtId="0" fontId="1" fillId="5" borderId="18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0" fillId="34" borderId="22" xfId="0" applyFill="1" applyBorder="1" applyAlignment="1">
      <alignment/>
    </xf>
    <xf numFmtId="0" fontId="1" fillId="32" borderId="23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4" fontId="1" fillId="32" borderId="10" xfId="0" applyNumberFormat="1" applyFont="1" applyFill="1" applyBorder="1" applyAlignment="1">
      <alignment/>
    </xf>
    <xf numFmtId="14" fontId="0" fillId="32" borderId="10" xfId="0" applyNumberFormat="1" applyFont="1" applyFill="1" applyBorder="1" applyAlignment="1">
      <alignment/>
    </xf>
    <xf numFmtId="0" fontId="0" fillId="4" borderId="25" xfId="0" applyFill="1" applyBorder="1" applyAlignment="1">
      <alignment/>
    </xf>
    <xf numFmtId="0" fontId="0" fillId="16" borderId="19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14" fontId="0" fillId="32" borderId="29" xfId="0" applyNumberFormat="1" applyFont="1" applyFill="1" applyBorder="1" applyAlignment="1">
      <alignment/>
    </xf>
    <xf numFmtId="0" fontId="0" fillId="32" borderId="19" xfId="0" applyFill="1" applyBorder="1" applyAlignment="1">
      <alignment/>
    </xf>
    <xf numFmtId="14" fontId="0" fillId="32" borderId="10" xfId="0" applyNumberFormat="1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14" fontId="4" fillId="32" borderId="10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14" fontId="0" fillId="32" borderId="31" xfId="0" applyNumberFormat="1" applyFill="1" applyBorder="1" applyAlignment="1">
      <alignment/>
    </xf>
    <xf numFmtId="0" fontId="0" fillId="32" borderId="26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9" fontId="0" fillId="35" borderId="10" xfId="57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 horizontal="center"/>
    </xf>
    <xf numFmtId="14" fontId="1" fillId="36" borderId="12" xfId="0" applyNumberFormat="1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" fillId="36" borderId="24" xfId="0" applyFont="1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8" xfId="0" applyFill="1" applyBorder="1" applyAlignment="1">
      <alignment/>
    </xf>
    <xf numFmtId="14" fontId="0" fillId="36" borderId="29" xfId="0" applyNumberFormat="1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9" xfId="0" applyFont="1" applyFill="1" applyBorder="1" applyAlignment="1">
      <alignment/>
    </xf>
    <xf numFmtId="14" fontId="0" fillId="36" borderId="10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14" fontId="0" fillId="36" borderId="10" xfId="0" applyNumberFormat="1" applyFont="1" applyFill="1" applyBorder="1" applyAlignment="1">
      <alignment/>
    </xf>
    <xf numFmtId="9" fontId="0" fillId="36" borderId="10" xfId="57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6" xfId="0" applyFill="1" applyBorder="1" applyAlignment="1">
      <alignment/>
    </xf>
    <xf numFmtId="14" fontId="0" fillId="36" borderId="31" xfId="0" applyNumberForma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0" fillId="36" borderId="0" xfId="0" applyFill="1" applyAlignment="1">
      <alignment/>
    </xf>
    <xf numFmtId="14" fontId="1" fillId="36" borderId="10" xfId="0" applyNumberFormat="1" applyFont="1" applyFill="1" applyBorder="1" applyAlignment="1">
      <alignment/>
    </xf>
    <xf numFmtId="2" fontId="0" fillId="36" borderId="19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1" fillId="36" borderId="10" xfId="0" applyFont="1" applyFill="1" applyBorder="1" applyAlignment="1">
      <alignment/>
    </xf>
    <xf numFmtId="14" fontId="4" fillId="36" borderId="24" xfId="0" applyNumberFormat="1" applyFont="1" applyFill="1" applyBorder="1" applyAlignment="1">
      <alignment/>
    </xf>
    <xf numFmtId="14" fontId="4" fillId="36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36" borderId="33" xfId="0" applyFont="1" applyFill="1" applyBorder="1" applyAlignment="1">
      <alignment/>
    </xf>
    <xf numFmtId="0" fontId="1" fillId="36" borderId="34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0" fillId="37" borderId="19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7" fillId="0" borderId="0" xfId="0" applyFont="1" applyAlignment="1">
      <alignment/>
    </xf>
    <xf numFmtId="2" fontId="0" fillId="37" borderId="19" xfId="0" applyNumberFormat="1" applyFill="1" applyBorder="1" applyAlignment="1">
      <alignment/>
    </xf>
    <xf numFmtId="2" fontId="0" fillId="37" borderId="19" xfId="0" applyNumberFormat="1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19" xfId="0" applyFill="1" applyBorder="1" applyAlignment="1">
      <alignment/>
    </xf>
    <xf numFmtId="14" fontId="0" fillId="38" borderId="10" xfId="0" applyNumberFormat="1" applyFill="1" applyBorder="1" applyAlignment="1">
      <alignment/>
    </xf>
    <xf numFmtId="0" fontId="0" fillId="38" borderId="22" xfId="0" applyFill="1" applyBorder="1" applyAlignment="1">
      <alignment/>
    </xf>
    <xf numFmtId="0" fontId="4" fillId="38" borderId="24" xfId="0" applyFont="1" applyFill="1" applyBorder="1" applyAlignment="1">
      <alignment/>
    </xf>
    <xf numFmtId="0" fontId="0" fillId="38" borderId="25" xfId="0" applyFill="1" applyBorder="1" applyAlignment="1">
      <alignment/>
    </xf>
    <xf numFmtId="14" fontId="0" fillId="38" borderId="10" xfId="0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14" fontId="4" fillId="38" borderId="24" xfId="0" applyNumberFormat="1" applyFont="1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3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22" xfId="0" applyFill="1" applyBorder="1" applyAlignment="1">
      <alignment/>
    </xf>
    <xf numFmtId="0" fontId="4" fillId="39" borderId="24" xfId="0" applyFont="1" applyFill="1" applyBorder="1" applyAlignment="1">
      <alignment/>
    </xf>
    <xf numFmtId="14" fontId="0" fillId="39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22" xfId="0" applyFill="1" applyBorder="1" applyAlignment="1">
      <alignment/>
    </xf>
    <xf numFmtId="0" fontId="4" fillId="37" borderId="24" xfId="0" applyFont="1" applyFill="1" applyBorder="1" applyAlignment="1">
      <alignment/>
    </xf>
    <xf numFmtId="0" fontId="0" fillId="39" borderId="25" xfId="0" applyFill="1" applyBorder="1" applyAlignment="1">
      <alignment/>
    </xf>
    <xf numFmtId="2" fontId="0" fillId="39" borderId="19" xfId="0" applyNumberFormat="1" applyFill="1" applyBorder="1" applyAlignment="1">
      <alignment/>
    </xf>
    <xf numFmtId="14" fontId="0" fillId="37" borderId="10" xfId="0" applyNumberFormat="1" applyFont="1" applyFill="1" applyBorder="1" applyAlignment="1">
      <alignment/>
    </xf>
    <xf numFmtId="0" fontId="8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26" xfId="0" applyFill="1" applyBorder="1" applyAlignment="1">
      <alignment/>
    </xf>
    <xf numFmtId="14" fontId="43" fillId="36" borderId="24" xfId="0" applyNumberFormat="1" applyFont="1" applyFill="1" applyBorder="1" applyAlignment="1">
      <alignment/>
    </xf>
    <xf numFmtId="14" fontId="6" fillId="38" borderId="24" xfId="0" applyNumberFormat="1" applyFont="1" applyFill="1" applyBorder="1" applyAlignment="1">
      <alignment/>
    </xf>
    <xf numFmtId="14" fontId="0" fillId="38" borderId="29" xfId="0" applyNumberFormat="1" applyFont="1" applyFill="1" applyBorder="1" applyAlignment="1">
      <alignment/>
    </xf>
    <xf numFmtId="0" fontId="6" fillId="38" borderId="19" xfId="0" applyFont="1" applyFill="1" applyBorder="1" applyAlignment="1">
      <alignment/>
    </xf>
    <xf numFmtId="14" fontId="0" fillId="38" borderId="10" xfId="0" applyNumberFormat="1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44" fillId="38" borderId="19" xfId="0" applyFont="1" applyFill="1" applyBorder="1" applyAlignment="1">
      <alignment/>
    </xf>
    <xf numFmtId="14" fontId="1" fillId="38" borderId="10" xfId="0" applyNumberFormat="1" applyFont="1" applyFill="1" applyBorder="1" applyAlignment="1">
      <alignment/>
    </xf>
    <xf numFmtId="0" fontId="4" fillId="38" borderId="19" xfId="0" applyFont="1" applyFill="1" applyBorder="1" applyAlignment="1">
      <alignment/>
    </xf>
    <xf numFmtId="9" fontId="0" fillId="38" borderId="10" xfId="57" applyFont="1" applyFill="1" applyBorder="1" applyAlignment="1">
      <alignment/>
    </xf>
    <xf numFmtId="16" fontId="0" fillId="38" borderId="10" xfId="0" applyNumberFormat="1" applyFill="1" applyBorder="1" applyAlignment="1">
      <alignment/>
    </xf>
    <xf numFmtId="14" fontId="0" fillId="38" borderId="31" xfId="0" applyNumberFormat="1" applyFill="1" applyBorder="1" applyAlignment="1">
      <alignment/>
    </xf>
    <xf numFmtId="0" fontId="0" fillId="38" borderId="26" xfId="0" applyFont="1" applyFill="1" applyBorder="1" applyAlignment="1">
      <alignment/>
    </xf>
    <xf numFmtId="0" fontId="0" fillId="38" borderId="30" xfId="0" applyFill="1" applyBorder="1" applyAlignment="1">
      <alignment/>
    </xf>
    <xf numFmtId="0" fontId="6" fillId="38" borderId="26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14" fontId="0" fillId="38" borderId="29" xfId="0" applyNumberFormat="1" applyFill="1" applyBorder="1" applyAlignment="1">
      <alignment/>
    </xf>
    <xf numFmtId="14" fontId="0" fillId="38" borderId="10" xfId="0" applyNumberFormat="1" applyFont="1" applyFill="1" applyBorder="1" applyAlignment="1">
      <alignment/>
    </xf>
    <xf numFmtId="14" fontId="0" fillId="38" borderId="29" xfId="0" applyNumberFormat="1" applyFont="1" applyFill="1" applyBorder="1" applyAlignment="1">
      <alignment/>
    </xf>
    <xf numFmtId="0" fontId="0" fillId="38" borderId="35" xfId="0" applyFill="1" applyBorder="1" applyAlignment="1">
      <alignment/>
    </xf>
    <xf numFmtId="2" fontId="0" fillId="38" borderId="19" xfId="0" applyNumberFormat="1" applyFill="1" applyBorder="1" applyAlignment="1">
      <alignment/>
    </xf>
    <xf numFmtId="2" fontId="0" fillId="38" borderId="19" xfId="0" applyNumberFormat="1" applyFont="1" applyFill="1" applyBorder="1" applyAlignment="1">
      <alignment/>
    </xf>
    <xf numFmtId="2" fontId="0" fillId="38" borderId="19" xfId="0" applyNumberFormat="1" applyFont="1" applyFill="1" applyBorder="1" applyAlignment="1">
      <alignment/>
    </xf>
    <xf numFmtId="2" fontId="0" fillId="38" borderId="26" xfId="0" applyNumberFormat="1" applyFill="1" applyBorder="1" applyAlignment="1">
      <alignment/>
    </xf>
    <xf numFmtId="16" fontId="0" fillId="38" borderId="25" xfId="0" applyNumberFormat="1" applyFill="1" applyBorder="1" applyAlignment="1">
      <alignment/>
    </xf>
    <xf numFmtId="2" fontId="0" fillId="36" borderId="19" xfId="0" applyNumberFormat="1" applyFont="1" applyFill="1" applyBorder="1" applyAlignment="1">
      <alignment/>
    </xf>
    <xf numFmtId="2" fontId="1" fillId="36" borderId="20" xfId="0" applyNumberFormat="1" applyFont="1" applyFill="1" applyBorder="1" applyAlignment="1">
      <alignment/>
    </xf>
    <xf numFmtId="0" fontId="1" fillId="36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40" borderId="38" xfId="0" applyFont="1" applyFill="1" applyBorder="1" applyAlignment="1">
      <alignment horizontal="center"/>
    </xf>
    <xf numFmtId="0" fontId="1" fillId="40" borderId="39" xfId="0" applyFont="1" applyFill="1" applyBorder="1" applyAlignment="1">
      <alignment horizontal="center"/>
    </xf>
    <xf numFmtId="0" fontId="1" fillId="40" borderId="4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5"/>
  <sheetViews>
    <sheetView tabSelected="1" zoomScalePageLayoutView="0" workbookViewId="0" topLeftCell="BK1">
      <selection activeCell="BW20" sqref="BW20"/>
    </sheetView>
  </sheetViews>
  <sheetFormatPr defaultColWidth="9.140625" defaultRowHeight="12.75"/>
  <cols>
    <col min="1" max="1" width="27.28125" style="0" customWidth="1"/>
    <col min="2" max="2" width="16.421875" style="0" hidden="1" customWidth="1"/>
    <col min="3" max="3" width="12.57421875" style="0" customWidth="1"/>
    <col min="5" max="5" width="10.140625" style="0" bestFit="1" customWidth="1"/>
    <col min="6" max="6" width="10.140625" style="0" customWidth="1"/>
    <col min="7" max="7" width="10.140625" style="0" bestFit="1" customWidth="1"/>
    <col min="11" max="11" width="10.140625" style="0" bestFit="1" customWidth="1"/>
    <col min="12" max="12" width="27.28125" style="0" customWidth="1"/>
    <col min="13" max="13" width="9.140625" style="0" hidden="1" customWidth="1"/>
    <col min="14" max="14" width="9.00390625" style="0" customWidth="1"/>
    <col min="16" max="16" width="10.140625" style="0" bestFit="1" customWidth="1"/>
    <col min="17" max="17" width="11.140625" style="0" customWidth="1"/>
    <col min="18" max="18" width="10.28125" style="0" customWidth="1"/>
    <col min="20" max="20" width="9.140625" style="0" customWidth="1"/>
    <col min="22" max="22" width="10.140625" style="0" bestFit="1" customWidth="1"/>
    <col min="23" max="23" width="16.57421875" style="0" customWidth="1"/>
    <col min="24" max="24" width="0.13671875" style="0" customWidth="1"/>
    <col min="25" max="25" width="8.421875" style="0" customWidth="1"/>
    <col min="27" max="27" width="10.140625" style="0" bestFit="1" customWidth="1"/>
    <col min="29" max="29" width="9.8515625" style="0" customWidth="1"/>
    <col min="33" max="33" width="10.140625" style="0" bestFit="1" customWidth="1"/>
    <col min="34" max="34" width="18.8515625" style="0" customWidth="1"/>
    <col min="35" max="35" width="9.140625" style="0" hidden="1" customWidth="1"/>
    <col min="36" max="36" width="9.421875" style="0" customWidth="1"/>
    <col min="37" max="37" width="10.140625" style="0" customWidth="1"/>
    <col min="38" max="38" width="10.140625" style="0" bestFit="1" customWidth="1"/>
    <col min="40" max="40" width="11.140625" style="0" customWidth="1"/>
    <col min="44" max="44" width="10.57421875" style="0" customWidth="1"/>
    <col min="45" max="45" width="18.8515625" style="0" customWidth="1"/>
    <col min="46" max="46" width="0.2890625" style="0" customWidth="1"/>
    <col min="47" max="47" width="8.140625" style="0" customWidth="1"/>
    <col min="48" max="48" width="11.8515625" style="0" customWidth="1"/>
    <col min="49" max="49" width="11.421875" style="0" customWidth="1"/>
    <col min="50" max="50" width="11.57421875" style="0" customWidth="1"/>
    <col min="51" max="51" width="12.421875" style="0" customWidth="1"/>
    <col min="55" max="55" width="10.421875" style="0" customWidth="1"/>
    <col min="56" max="56" width="19.28125" style="0" customWidth="1"/>
    <col min="57" max="57" width="1.28515625" style="0" hidden="1" customWidth="1"/>
    <col min="58" max="58" width="8.57421875" style="0" customWidth="1"/>
    <col min="60" max="60" width="10.140625" style="0" bestFit="1" customWidth="1"/>
    <col min="62" max="62" width="10.00390625" style="0" customWidth="1"/>
    <col min="65" max="65" width="10.421875" style="0" customWidth="1"/>
    <col min="66" max="66" width="11.00390625" style="0" customWidth="1"/>
    <col min="67" max="67" width="19.140625" style="0" customWidth="1"/>
    <col min="68" max="68" width="9.140625" style="0" hidden="1" customWidth="1"/>
    <col min="69" max="69" width="10.00390625" style="0" customWidth="1"/>
    <col min="71" max="71" width="10.140625" style="0" bestFit="1" customWidth="1"/>
    <col min="72" max="72" width="11.421875" style="0" customWidth="1"/>
    <col min="73" max="73" width="12.7109375" style="0" customWidth="1"/>
    <col min="77" max="77" width="11.28125" style="0" customWidth="1"/>
    <col min="78" max="78" width="19.00390625" style="0" customWidth="1"/>
    <col min="82" max="82" width="10.140625" style="0" bestFit="1" customWidth="1"/>
    <col min="83" max="83" width="10.8515625" style="0" customWidth="1"/>
    <col min="84" max="84" width="10.140625" style="0" bestFit="1" customWidth="1"/>
    <col min="87" max="87" width="11.421875" style="0" customWidth="1"/>
    <col min="88" max="88" width="11.7109375" style="0" customWidth="1"/>
    <col min="89" max="89" width="20.421875" style="0" customWidth="1"/>
    <col min="91" max="91" width="15.140625" style="0" customWidth="1"/>
    <col min="92" max="92" width="11.00390625" style="0" customWidth="1"/>
    <col min="93" max="93" width="10.140625" style="0" customWidth="1"/>
    <col min="94" max="94" width="11.8515625" style="0" customWidth="1"/>
    <col min="95" max="95" width="11.421875" style="0" customWidth="1"/>
    <col min="99" max="99" width="10.28125" style="0" customWidth="1"/>
    <col min="100" max="100" width="27.28125" style="0" customWidth="1"/>
    <col min="102" max="102" width="9.8515625" style="0" customWidth="1"/>
    <col min="104" max="104" width="10.140625" style="0" bestFit="1" customWidth="1"/>
    <col min="106" max="106" width="10.140625" style="0" bestFit="1" customWidth="1"/>
    <col min="110" max="110" width="11.28125" style="0" customWidth="1"/>
    <col min="111" max="111" width="18.57421875" style="0" customWidth="1"/>
    <col min="113" max="113" width="12.140625" style="0" customWidth="1"/>
    <col min="115" max="115" width="10.140625" style="0" bestFit="1" customWidth="1"/>
    <col min="117" max="117" width="10.140625" style="0" bestFit="1" customWidth="1"/>
    <col min="121" max="121" width="11.8515625" style="0" customWidth="1"/>
    <col min="124" max="124" width="14.28125" style="0" customWidth="1"/>
    <col min="126" max="126" width="8.7109375" style="0" customWidth="1"/>
    <col min="128" max="128" width="10.140625" style="0" bestFit="1" customWidth="1"/>
    <col min="129" max="129" width="7.28125" style="0" customWidth="1"/>
    <col min="130" max="130" width="7.00390625" style="0" customWidth="1"/>
  </cols>
  <sheetData>
    <row r="1" spans="1:132" ht="12.75">
      <c r="A1" s="79"/>
      <c r="B1" s="79"/>
      <c r="C1" s="85" t="s">
        <v>32</v>
      </c>
      <c r="D1" s="79" t="s">
        <v>0</v>
      </c>
      <c r="E1" s="76">
        <v>44440</v>
      </c>
      <c r="F1" s="158" t="s">
        <v>33</v>
      </c>
      <c r="G1" s="158"/>
      <c r="H1" s="158"/>
      <c r="I1" s="85"/>
      <c r="J1" s="79" t="s">
        <v>1</v>
      </c>
      <c r="K1" s="76">
        <v>44470</v>
      </c>
      <c r="L1" s="83"/>
      <c r="M1" s="47"/>
      <c r="N1" s="48" t="s">
        <v>32</v>
      </c>
      <c r="O1" s="46" t="s">
        <v>0</v>
      </c>
      <c r="P1" s="49">
        <v>44470</v>
      </c>
      <c r="Q1" s="150" t="s">
        <v>34</v>
      </c>
      <c r="R1" s="151"/>
      <c r="S1" s="152"/>
      <c r="T1" s="48"/>
      <c r="U1" s="46" t="s">
        <v>1</v>
      </c>
      <c r="V1" s="49">
        <v>44501</v>
      </c>
      <c r="W1" s="46"/>
      <c r="X1" s="47"/>
      <c r="Y1" s="48" t="s">
        <v>32</v>
      </c>
      <c r="Z1" s="46" t="s">
        <v>0</v>
      </c>
      <c r="AA1" s="49">
        <v>44501</v>
      </c>
      <c r="AB1" s="150" t="s">
        <v>35</v>
      </c>
      <c r="AC1" s="151"/>
      <c r="AD1" s="152"/>
      <c r="AE1" s="48"/>
      <c r="AF1" s="46" t="s">
        <v>1</v>
      </c>
      <c r="AG1" s="49">
        <v>44531</v>
      </c>
      <c r="AH1" s="46"/>
      <c r="AI1" s="47"/>
      <c r="AJ1" s="48" t="s">
        <v>32</v>
      </c>
      <c r="AK1" s="46" t="s">
        <v>0</v>
      </c>
      <c r="AL1" s="49">
        <v>44531</v>
      </c>
      <c r="AM1" s="150" t="s">
        <v>36</v>
      </c>
      <c r="AN1" s="151"/>
      <c r="AO1" s="152"/>
      <c r="AP1" s="48"/>
      <c r="AQ1" s="46" t="s">
        <v>1</v>
      </c>
      <c r="AR1" s="49">
        <v>44562</v>
      </c>
      <c r="AS1" s="46"/>
      <c r="AT1" s="47"/>
      <c r="AU1" s="48" t="s">
        <v>32</v>
      </c>
      <c r="AV1" s="46" t="s">
        <v>0</v>
      </c>
      <c r="AW1" s="49">
        <v>44562</v>
      </c>
      <c r="AX1" s="150" t="s">
        <v>37</v>
      </c>
      <c r="AY1" s="151"/>
      <c r="AZ1" s="152"/>
      <c r="BA1" s="48"/>
      <c r="BB1" s="46" t="s">
        <v>1</v>
      </c>
      <c r="BC1" s="49">
        <v>44593</v>
      </c>
      <c r="BD1" s="46"/>
      <c r="BE1" s="47"/>
      <c r="BF1" s="48" t="s">
        <v>32</v>
      </c>
      <c r="BG1" s="46" t="s">
        <v>9</v>
      </c>
      <c r="BH1" s="49">
        <v>44593</v>
      </c>
      <c r="BI1" s="150" t="s">
        <v>38</v>
      </c>
      <c r="BJ1" s="151"/>
      <c r="BK1" s="152"/>
      <c r="BL1" s="48"/>
      <c r="BM1" s="46" t="s">
        <v>1</v>
      </c>
      <c r="BN1" s="49">
        <v>44621</v>
      </c>
      <c r="BO1" s="46"/>
      <c r="BP1" s="47"/>
      <c r="BQ1" s="48" t="s">
        <v>32</v>
      </c>
      <c r="BR1" s="46" t="s">
        <v>9</v>
      </c>
      <c r="BS1" s="49">
        <v>44621</v>
      </c>
      <c r="BT1" s="150" t="s">
        <v>39</v>
      </c>
      <c r="BU1" s="151"/>
      <c r="BV1" s="152"/>
      <c r="BW1" s="48"/>
      <c r="BX1" s="46" t="s">
        <v>1</v>
      </c>
      <c r="BY1" s="49">
        <v>44652</v>
      </c>
      <c r="BZ1" s="46"/>
      <c r="CA1" s="47"/>
      <c r="CB1" s="48" t="s">
        <v>32</v>
      </c>
      <c r="CC1" s="46" t="s">
        <v>9</v>
      </c>
      <c r="CD1" s="49">
        <v>44652</v>
      </c>
      <c r="CE1" s="150" t="s">
        <v>40</v>
      </c>
      <c r="CF1" s="151"/>
      <c r="CG1" s="152"/>
      <c r="CH1" s="48"/>
      <c r="CI1" s="46" t="s">
        <v>1</v>
      </c>
      <c r="CJ1" s="49">
        <v>44682</v>
      </c>
      <c r="CK1" s="46"/>
      <c r="CL1" s="47"/>
      <c r="CM1" s="48" t="s">
        <v>32</v>
      </c>
      <c r="CN1" s="46" t="s">
        <v>9</v>
      </c>
      <c r="CO1" s="49">
        <v>44682</v>
      </c>
      <c r="CP1" s="150" t="s">
        <v>41</v>
      </c>
      <c r="CQ1" s="151"/>
      <c r="CR1" s="152"/>
      <c r="CS1" s="48"/>
      <c r="CT1" s="46" t="s">
        <v>1</v>
      </c>
      <c r="CU1" s="49">
        <v>44713</v>
      </c>
      <c r="CV1" s="46"/>
      <c r="CW1" s="47"/>
      <c r="CX1" s="48" t="s">
        <v>32</v>
      </c>
      <c r="CY1" s="46" t="s">
        <v>9</v>
      </c>
      <c r="CZ1" s="49">
        <v>44713</v>
      </c>
      <c r="DA1" s="150" t="s">
        <v>42</v>
      </c>
      <c r="DB1" s="151"/>
      <c r="DC1" s="152"/>
      <c r="DD1" s="48"/>
      <c r="DE1" s="46" t="s">
        <v>1</v>
      </c>
      <c r="DF1" s="49">
        <v>44743</v>
      </c>
      <c r="DG1" s="46"/>
      <c r="DH1" s="47"/>
      <c r="DI1" s="48" t="s">
        <v>32</v>
      </c>
      <c r="DJ1" s="46" t="s">
        <v>0</v>
      </c>
      <c r="DK1" s="49">
        <v>44743</v>
      </c>
      <c r="DL1" s="150" t="s">
        <v>43</v>
      </c>
      <c r="DM1" s="151"/>
      <c r="DN1" s="152"/>
      <c r="DO1" s="48"/>
      <c r="DP1" s="46" t="s">
        <v>1</v>
      </c>
      <c r="DQ1" s="49">
        <v>44774</v>
      </c>
      <c r="DR1" s="2"/>
      <c r="DS1" s="3"/>
      <c r="DT1" s="4" t="s">
        <v>13</v>
      </c>
      <c r="DU1" s="11" t="s">
        <v>0</v>
      </c>
      <c r="DV1" s="12" t="s">
        <v>10</v>
      </c>
      <c r="DW1" s="155" t="s">
        <v>11</v>
      </c>
      <c r="DX1" s="156"/>
      <c r="DY1" s="157"/>
      <c r="DZ1" s="20"/>
      <c r="EA1" s="11" t="s">
        <v>1</v>
      </c>
      <c r="EB1" s="12" t="s">
        <v>12</v>
      </c>
    </row>
    <row r="2" spans="1:132" ht="13.5" thickBot="1">
      <c r="A2" s="79" t="s">
        <v>2</v>
      </c>
      <c r="B2" s="79"/>
      <c r="C2" s="79" t="s">
        <v>3</v>
      </c>
      <c r="D2" s="79" t="s">
        <v>4</v>
      </c>
      <c r="E2" s="79" t="s">
        <v>5</v>
      </c>
      <c r="F2" s="79" t="s">
        <v>4</v>
      </c>
      <c r="G2" s="79" t="s">
        <v>6</v>
      </c>
      <c r="H2" s="79" t="s">
        <v>5</v>
      </c>
      <c r="I2" s="79" t="s">
        <v>7</v>
      </c>
      <c r="J2" s="79" t="s">
        <v>4</v>
      </c>
      <c r="K2" s="79" t="s">
        <v>5</v>
      </c>
      <c r="L2" s="84" t="s">
        <v>2</v>
      </c>
      <c r="M2" s="51"/>
      <c r="N2" s="52" t="s">
        <v>3</v>
      </c>
      <c r="O2" s="50" t="s">
        <v>4</v>
      </c>
      <c r="P2" s="51" t="s">
        <v>5</v>
      </c>
      <c r="Q2" s="50" t="s">
        <v>4</v>
      </c>
      <c r="R2" s="53" t="s">
        <v>6</v>
      </c>
      <c r="S2" s="51" t="s">
        <v>5</v>
      </c>
      <c r="T2" s="52" t="s">
        <v>7</v>
      </c>
      <c r="U2" s="50" t="s">
        <v>4</v>
      </c>
      <c r="V2" s="51" t="s">
        <v>5</v>
      </c>
      <c r="W2" s="50" t="s">
        <v>2</v>
      </c>
      <c r="X2" s="51"/>
      <c r="Y2" s="52" t="s">
        <v>3</v>
      </c>
      <c r="Z2" s="50" t="s">
        <v>4</v>
      </c>
      <c r="AA2" s="51" t="s">
        <v>5</v>
      </c>
      <c r="AB2" s="50" t="s">
        <v>4</v>
      </c>
      <c r="AC2" s="53" t="s">
        <v>6</v>
      </c>
      <c r="AD2" s="51" t="s">
        <v>5</v>
      </c>
      <c r="AE2" s="52" t="s">
        <v>7</v>
      </c>
      <c r="AF2" s="50" t="s">
        <v>4</v>
      </c>
      <c r="AG2" s="51" t="s">
        <v>5</v>
      </c>
      <c r="AH2" s="50" t="s">
        <v>2</v>
      </c>
      <c r="AI2" s="51"/>
      <c r="AJ2" s="52" t="s">
        <v>3</v>
      </c>
      <c r="AK2" s="50" t="s">
        <v>4</v>
      </c>
      <c r="AL2" s="51" t="s">
        <v>5</v>
      </c>
      <c r="AM2" s="50" t="s">
        <v>4</v>
      </c>
      <c r="AN2" s="53" t="s">
        <v>6</v>
      </c>
      <c r="AO2" s="51" t="s">
        <v>5</v>
      </c>
      <c r="AP2" s="52" t="s">
        <v>7</v>
      </c>
      <c r="AQ2" s="50" t="s">
        <v>4</v>
      </c>
      <c r="AR2" s="51" t="s">
        <v>5</v>
      </c>
      <c r="AS2" s="50" t="s">
        <v>2</v>
      </c>
      <c r="AT2" s="51"/>
      <c r="AU2" s="52" t="s">
        <v>3</v>
      </c>
      <c r="AV2" s="50" t="s">
        <v>4</v>
      </c>
      <c r="AW2" s="51" t="s">
        <v>5</v>
      </c>
      <c r="AX2" s="50" t="s">
        <v>4</v>
      </c>
      <c r="AY2" s="53" t="s">
        <v>6</v>
      </c>
      <c r="AZ2" s="51" t="s">
        <v>5</v>
      </c>
      <c r="BA2" s="52" t="s">
        <v>7</v>
      </c>
      <c r="BB2" s="50" t="s">
        <v>4</v>
      </c>
      <c r="BC2" s="51" t="s">
        <v>5</v>
      </c>
      <c r="BD2" s="50" t="s">
        <v>2</v>
      </c>
      <c r="BE2" s="51"/>
      <c r="BF2" s="52" t="s">
        <v>3</v>
      </c>
      <c r="BG2" s="50" t="s">
        <v>4</v>
      </c>
      <c r="BH2" s="51" t="s">
        <v>5</v>
      </c>
      <c r="BI2" s="50" t="s">
        <v>4</v>
      </c>
      <c r="BJ2" s="53" t="s">
        <v>6</v>
      </c>
      <c r="BK2" s="51" t="s">
        <v>5</v>
      </c>
      <c r="BL2" s="52" t="s">
        <v>7</v>
      </c>
      <c r="BM2" s="50" t="s">
        <v>4</v>
      </c>
      <c r="BN2" s="51" t="s">
        <v>5</v>
      </c>
      <c r="BO2" s="50" t="s">
        <v>2</v>
      </c>
      <c r="BP2" s="51"/>
      <c r="BQ2" s="52" t="s">
        <v>3</v>
      </c>
      <c r="BR2" s="50" t="s">
        <v>4</v>
      </c>
      <c r="BS2" s="51" t="s">
        <v>5</v>
      </c>
      <c r="BT2" s="50" t="s">
        <v>4</v>
      </c>
      <c r="BU2" s="53" t="s">
        <v>6</v>
      </c>
      <c r="BV2" s="51" t="s">
        <v>5</v>
      </c>
      <c r="BW2" s="52" t="s">
        <v>7</v>
      </c>
      <c r="BX2" s="50" t="s">
        <v>4</v>
      </c>
      <c r="BY2" s="51" t="s">
        <v>5</v>
      </c>
      <c r="BZ2" s="50" t="s">
        <v>2</v>
      </c>
      <c r="CA2" s="51"/>
      <c r="CB2" s="52" t="s">
        <v>3</v>
      </c>
      <c r="CC2" s="50" t="s">
        <v>4</v>
      </c>
      <c r="CD2" s="51" t="s">
        <v>5</v>
      </c>
      <c r="CE2" s="50" t="s">
        <v>4</v>
      </c>
      <c r="CF2" s="53" t="s">
        <v>6</v>
      </c>
      <c r="CG2" s="51" t="s">
        <v>5</v>
      </c>
      <c r="CH2" s="52" t="s">
        <v>7</v>
      </c>
      <c r="CI2" s="50" t="s">
        <v>4</v>
      </c>
      <c r="CJ2" s="51" t="s">
        <v>5</v>
      </c>
      <c r="CK2" s="50" t="s">
        <v>2</v>
      </c>
      <c r="CL2" s="51"/>
      <c r="CM2" s="52" t="s">
        <v>3</v>
      </c>
      <c r="CN2" s="50" t="s">
        <v>4</v>
      </c>
      <c r="CO2" s="51" t="s">
        <v>5</v>
      </c>
      <c r="CP2" s="50" t="s">
        <v>4</v>
      </c>
      <c r="CQ2" s="53" t="s">
        <v>6</v>
      </c>
      <c r="CR2" s="51" t="s">
        <v>5</v>
      </c>
      <c r="CS2" s="52" t="s">
        <v>7</v>
      </c>
      <c r="CT2" s="50" t="s">
        <v>4</v>
      </c>
      <c r="CU2" s="51" t="s">
        <v>5</v>
      </c>
      <c r="CV2" s="50" t="s">
        <v>2</v>
      </c>
      <c r="CW2" s="51"/>
      <c r="CX2" s="52" t="s">
        <v>3</v>
      </c>
      <c r="CY2" s="50" t="s">
        <v>4</v>
      </c>
      <c r="CZ2" s="51" t="s">
        <v>5</v>
      </c>
      <c r="DA2" s="50" t="s">
        <v>4</v>
      </c>
      <c r="DB2" s="53" t="s">
        <v>6</v>
      </c>
      <c r="DC2" s="51" t="s">
        <v>5</v>
      </c>
      <c r="DD2" s="52" t="s">
        <v>7</v>
      </c>
      <c r="DE2" s="50" t="s">
        <v>4</v>
      </c>
      <c r="DF2" s="51" t="s">
        <v>5</v>
      </c>
      <c r="DG2" s="50" t="s">
        <v>2</v>
      </c>
      <c r="DH2" s="51"/>
      <c r="DI2" s="52" t="s">
        <v>3</v>
      </c>
      <c r="DJ2" s="50" t="s">
        <v>4</v>
      </c>
      <c r="DK2" s="51" t="s">
        <v>5</v>
      </c>
      <c r="DL2" s="50" t="s">
        <v>4</v>
      </c>
      <c r="DM2" s="53" t="s">
        <v>6</v>
      </c>
      <c r="DN2" s="51" t="s">
        <v>5</v>
      </c>
      <c r="DO2" s="52" t="s">
        <v>7</v>
      </c>
      <c r="DP2" s="50" t="s">
        <v>4</v>
      </c>
      <c r="DQ2" s="51" t="s">
        <v>5</v>
      </c>
      <c r="DR2" s="5" t="s">
        <v>2</v>
      </c>
      <c r="DS2" s="6"/>
      <c r="DT2" s="7" t="s">
        <v>3</v>
      </c>
      <c r="DU2" s="13" t="s">
        <v>4</v>
      </c>
      <c r="DV2" s="14" t="s">
        <v>5</v>
      </c>
      <c r="DW2" s="9" t="s">
        <v>4</v>
      </c>
      <c r="DX2" s="18" t="s">
        <v>6</v>
      </c>
      <c r="DY2" s="19" t="s">
        <v>5</v>
      </c>
      <c r="DZ2" s="21" t="s">
        <v>7</v>
      </c>
      <c r="EA2" s="13" t="s">
        <v>4</v>
      </c>
      <c r="EB2" s="14" t="s">
        <v>5</v>
      </c>
    </row>
    <row r="3" spans="1:132" ht="12.75">
      <c r="A3" s="93" t="s">
        <v>44</v>
      </c>
      <c r="B3" s="93"/>
      <c r="C3" s="122"/>
      <c r="D3" s="94">
        <v>0.15</v>
      </c>
      <c r="E3" s="95"/>
      <c r="F3" s="93"/>
      <c r="G3" s="123"/>
      <c r="H3" s="124"/>
      <c r="I3" s="97"/>
      <c r="J3" s="94">
        <v>0.15</v>
      </c>
      <c r="K3" s="95"/>
      <c r="L3" s="93" t="s">
        <v>44</v>
      </c>
      <c r="M3" s="54"/>
      <c r="N3" s="98"/>
      <c r="O3" s="94">
        <v>0.15</v>
      </c>
      <c r="P3" s="95"/>
      <c r="Q3" s="93"/>
      <c r="R3" s="123"/>
      <c r="S3" s="95"/>
      <c r="T3" s="97"/>
      <c r="U3" s="94">
        <v>0.15</v>
      </c>
      <c r="V3" s="126"/>
      <c r="W3" s="93" t="s">
        <v>14</v>
      </c>
      <c r="X3" s="54"/>
      <c r="Y3" s="98"/>
      <c r="Z3" s="94">
        <v>0.15</v>
      </c>
      <c r="AA3" s="95"/>
      <c r="AB3" s="99"/>
      <c r="AC3" s="123"/>
      <c r="AD3" s="95"/>
      <c r="AE3" s="97"/>
      <c r="AF3" s="94">
        <v>0.15</v>
      </c>
      <c r="AG3" s="95"/>
      <c r="AH3" s="93" t="s">
        <v>14</v>
      </c>
      <c r="AI3" s="54"/>
      <c r="AJ3" s="98"/>
      <c r="AK3" s="94">
        <v>0.15</v>
      </c>
      <c r="AL3" s="95"/>
      <c r="AM3" s="99"/>
      <c r="AN3" s="139"/>
      <c r="AO3" s="95"/>
      <c r="AP3" s="97"/>
      <c r="AQ3" s="94">
        <v>0.15</v>
      </c>
      <c r="AR3" s="95"/>
      <c r="AS3" s="93" t="s">
        <v>14</v>
      </c>
      <c r="AT3" s="93"/>
      <c r="AU3" s="98"/>
      <c r="AV3" s="94">
        <v>0.15</v>
      </c>
      <c r="AW3" s="95"/>
      <c r="AX3" s="99"/>
      <c r="AY3" s="139"/>
      <c r="AZ3" s="141"/>
      <c r="BA3" s="97"/>
      <c r="BB3" s="94">
        <v>0.15</v>
      </c>
      <c r="BC3" s="126"/>
      <c r="BD3" s="93" t="s">
        <v>14</v>
      </c>
      <c r="BE3" s="54"/>
      <c r="BF3" s="98"/>
      <c r="BG3" s="94">
        <v>0.15</v>
      </c>
      <c r="BH3" s="95"/>
      <c r="BI3" s="99">
        <v>0.05</v>
      </c>
      <c r="BJ3" s="123">
        <v>44599</v>
      </c>
      <c r="BK3" s="95">
        <v>0.2</v>
      </c>
      <c r="BL3" s="97"/>
      <c r="BM3" s="94"/>
      <c r="BN3" s="126">
        <f aca="true" t="shared" si="0" ref="BN3:BN17">BK3-BL3-BI3+BH3-BG3</f>
        <v>0</v>
      </c>
      <c r="BO3" s="93" t="s">
        <v>14</v>
      </c>
      <c r="BP3" s="54"/>
      <c r="BQ3" s="98"/>
      <c r="BR3" s="94"/>
      <c r="BS3" s="95"/>
      <c r="BT3" s="99"/>
      <c r="BU3" s="123"/>
      <c r="BV3" s="95"/>
      <c r="BW3" s="97"/>
      <c r="BX3" s="94"/>
      <c r="BY3" s="126">
        <f aca="true" t="shared" si="1" ref="BY3:BY16">BV3-BW3-BT3+BS3-BR3</f>
        <v>0</v>
      </c>
      <c r="BZ3" s="93" t="s">
        <v>14</v>
      </c>
      <c r="CA3" s="54"/>
      <c r="CB3" s="55"/>
      <c r="CC3" s="59"/>
      <c r="CD3" s="58"/>
      <c r="CE3" s="56"/>
      <c r="CF3" s="60"/>
      <c r="CG3" s="58"/>
      <c r="CH3" s="61"/>
      <c r="CI3" s="59"/>
      <c r="CJ3" s="62">
        <f aca="true" t="shared" si="2" ref="CJ3:CJ17">CG3-CH3-CE3+CD3-CC3</f>
        <v>0</v>
      </c>
      <c r="CK3" s="54" t="s">
        <v>14</v>
      </c>
      <c r="CL3" s="54"/>
      <c r="CM3" s="55"/>
      <c r="CN3" s="59"/>
      <c r="CO3" s="69"/>
      <c r="CP3" s="56"/>
      <c r="CQ3" s="60"/>
      <c r="CR3" s="86"/>
      <c r="CS3" s="61"/>
      <c r="CT3" s="59"/>
      <c r="CU3" s="62">
        <f aca="true" t="shared" si="3" ref="CU3:CU17">CR3-CS3-CP3+CO3-CN3</f>
        <v>0</v>
      </c>
      <c r="CV3" s="54" t="s">
        <v>14</v>
      </c>
      <c r="CW3" s="54"/>
      <c r="CX3" s="55"/>
      <c r="CY3" s="59"/>
      <c r="CZ3" s="69"/>
      <c r="DA3" s="56"/>
      <c r="DB3" s="60"/>
      <c r="DC3" s="58"/>
      <c r="DD3" s="61"/>
      <c r="DE3" s="59"/>
      <c r="DF3" s="62">
        <f aca="true" t="shared" si="4" ref="DF3:DF17">DC3-DD3-DA3+CZ3-CY3</f>
        <v>0</v>
      </c>
      <c r="DG3" s="54" t="s">
        <v>14</v>
      </c>
      <c r="DH3" s="54"/>
      <c r="DI3" s="80"/>
      <c r="DJ3" s="68"/>
      <c r="DK3" s="69"/>
      <c r="DL3" s="56"/>
      <c r="DM3" s="60"/>
      <c r="DN3" s="57"/>
      <c r="DO3" s="61"/>
      <c r="DP3" s="59"/>
      <c r="DQ3" s="58">
        <f aca="true" t="shared" si="5" ref="DQ3:DQ17">DN3-DO3-DL3+DK3-DJ3</f>
        <v>0</v>
      </c>
      <c r="DR3" s="44" t="s">
        <v>14</v>
      </c>
      <c r="DS3" s="44"/>
      <c r="DT3" s="25"/>
      <c r="DU3" s="32"/>
      <c r="DV3" s="15"/>
      <c r="DW3" s="28"/>
      <c r="DX3" s="33"/>
      <c r="DY3" s="34"/>
      <c r="DZ3" s="22"/>
      <c r="EA3" s="32"/>
      <c r="EB3" s="29">
        <f aca="true" t="shared" si="6" ref="EB3:EB16">DY3-DZ3-DW3+DV3-DU3</f>
        <v>0</v>
      </c>
    </row>
    <row r="4" spans="1:132" ht="12.75">
      <c r="A4" s="93" t="s">
        <v>45</v>
      </c>
      <c r="B4" s="93"/>
      <c r="C4" s="122"/>
      <c r="D4" s="94">
        <v>0.06</v>
      </c>
      <c r="E4" s="95"/>
      <c r="F4" s="93"/>
      <c r="G4" s="100"/>
      <c r="H4" s="124"/>
      <c r="I4" s="97"/>
      <c r="J4" s="94">
        <v>0.06</v>
      </c>
      <c r="K4" s="95"/>
      <c r="L4" s="93" t="s">
        <v>45</v>
      </c>
      <c r="M4" s="54"/>
      <c r="N4" s="98"/>
      <c r="O4" s="94">
        <v>0.06</v>
      </c>
      <c r="P4" s="95"/>
      <c r="Q4" s="93"/>
      <c r="R4" s="125"/>
      <c r="S4" s="136"/>
      <c r="T4" s="97"/>
      <c r="U4" s="94">
        <v>0.06</v>
      </c>
      <c r="V4" s="95"/>
      <c r="W4" s="93" t="s">
        <v>15</v>
      </c>
      <c r="X4" s="54"/>
      <c r="Y4" s="98"/>
      <c r="Z4" s="94">
        <v>0.06</v>
      </c>
      <c r="AA4" s="95"/>
      <c r="AB4" s="99"/>
      <c r="AC4" s="125"/>
      <c r="AD4" s="136"/>
      <c r="AE4" s="97"/>
      <c r="AF4" s="94">
        <v>0.06</v>
      </c>
      <c r="AG4" s="95"/>
      <c r="AH4" s="93" t="s">
        <v>15</v>
      </c>
      <c r="AI4" s="54"/>
      <c r="AJ4" s="98"/>
      <c r="AK4" s="94">
        <v>0.06</v>
      </c>
      <c r="AL4" s="95"/>
      <c r="AM4" s="99"/>
      <c r="AN4" s="138"/>
      <c r="AO4" s="136"/>
      <c r="AP4" s="97"/>
      <c r="AQ4" s="94">
        <v>0.06</v>
      </c>
      <c r="AR4" s="95"/>
      <c r="AS4" s="93" t="s">
        <v>15</v>
      </c>
      <c r="AT4" s="93"/>
      <c r="AU4" s="98"/>
      <c r="AV4" s="94">
        <v>0.06</v>
      </c>
      <c r="AW4" s="95"/>
      <c r="AX4" s="99"/>
      <c r="AY4" s="125"/>
      <c r="AZ4" s="142"/>
      <c r="BA4" s="97"/>
      <c r="BB4" s="94">
        <v>0.06</v>
      </c>
      <c r="BC4" s="95"/>
      <c r="BD4" s="93" t="s">
        <v>15</v>
      </c>
      <c r="BE4" s="54"/>
      <c r="BF4" s="98"/>
      <c r="BG4" s="94">
        <v>0.06</v>
      </c>
      <c r="BH4" s="95"/>
      <c r="BI4" s="99"/>
      <c r="BJ4" s="125">
        <v>44607</v>
      </c>
      <c r="BK4" s="136">
        <v>0.06</v>
      </c>
      <c r="BL4" s="97"/>
      <c r="BM4" s="94"/>
      <c r="BN4" s="126">
        <f t="shared" si="0"/>
        <v>0</v>
      </c>
      <c r="BO4" s="93" t="s">
        <v>15</v>
      </c>
      <c r="BP4" s="54"/>
      <c r="BQ4" s="98"/>
      <c r="BR4" s="94"/>
      <c r="BS4" s="95"/>
      <c r="BT4" s="99"/>
      <c r="BU4" s="125"/>
      <c r="BV4" s="136"/>
      <c r="BW4" s="97"/>
      <c r="BX4" s="94"/>
      <c r="BY4" s="126">
        <f t="shared" si="1"/>
        <v>0</v>
      </c>
      <c r="BZ4" s="93" t="s">
        <v>15</v>
      </c>
      <c r="CA4" s="54"/>
      <c r="CB4" s="55"/>
      <c r="CC4" s="59"/>
      <c r="CD4" s="58"/>
      <c r="CE4" s="56"/>
      <c r="CF4" s="63"/>
      <c r="CG4" s="64"/>
      <c r="CH4" s="61"/>
      <c r="CI4" s="59"/>
      <c r="CJ4" s="58">
        <f t="shared" si="2"/>
        <v>0</v>
      </c>
      <c r="CK4" s="54" t="s">
        <v>15</v>
      </c>
      <c r="CL4" s="54"/>
      <c r="CM4" s="55"/>
      <c r="CN4" s="59"/>
      <c r="CO4" s="69"/>
      <c r="CP4" s="56"/>
      <c r="CQ4" s="63"/>
      <c r="CR4" s="87"/>
      <c r="CS4" s="61"/>
      <c r="CT4" s="59"/>
      <c r="CU4" s="58">
        <f t="shared" si="3"/>
        <v>0</v>
      </c>
      <c r="CV4" s="54" t="s">
        <v>15</v>
      </c>
      <c r="CW4" s="54"/>
      <c r="CX4" s="55"/>
      <c r="CY4" s="59"/>
      <c r="CZ4" s="69"/>
      <c r="DA4" s="56"/>
      <c r="DB4" s="63"/>
      <c r="DC4" s="64"/>
      <c r="DD4" s="61"/>
      <c r="DE4" s="59"/>
      <c r="DF4" s="58">
        <f t="shared" si="4"/>
        <v>0</v>
      </c>
      <c r="DG4" s="54" t="s">
        <v>15</v>
      </c>
      <c r="DH4" s="54"/>
      <c r="DI4" s="80"/>
      <c r="DJ4" s="68"/>
      <c r="DK4" s="69"/>
      <c r="DL4" s="56"/>
      <c r="DM4" s="63"/>
      <c r="DN4" s="57"/>
      <c r="DO4" s="61"/>
      <c r="DP4" s="59"/>
      <c r="DQ4" s="58">
        <f t="shared" si="5"/>
        <v>0</v>
      </c>
      <c r="DR4" s="44" t="s">
        <v>15</v>
      </c>
      <c r="DS4" s="44"/>
      <c r="DT4" s="25"/>
      <c r="DU4" s="32"/>
      <c r="DV4" s="15"/>
      <c r="DW4" s="28"/>
      <c r="DX4" s="35"/>
      <c r="DY4" s="36"/>
      <c r="DZ4" s="22"/>
      <c r="EA4" s="32"/>
      <c r="EB4" s="29">
        <f t="shared" si="6"/>
        <v>0</v>
      </c>
    </row>
    <row r="5" spans="1:132" ht="12.75">
      <c r="A5" s="93" t="s">
        <v>46</v>
      </c>
      <c r="B5" s="93"/>
      <c r="C5" s="122"/>
      <c r="D5" s="94"/>
      <c r="E5" s="95">
        <v>21.4</v>
      </c>
      <c r="F5" s="93"/>
      <c r="G5" s="125"/>
      <c r="H5" s="124"/>
      <c r="I5" s="97"/>
      <c r="J5" s="94"/>
      <c r="K5" s="95">
        <f aca="true" t="shared" si="7" ref="K5:K17">H5-I5-F5+E5-D5</f>
        <v>21.4</v>
      </c>
      <c r="L5" s="93" t="s">
        <v>46</v>
      </c>
      <c r="M5" s="54"/>
      <c r="N5" s="98"/>
      <c r="O5" s="94"/>
      <c r="P5" s="95">
        <v>21.4</v>
      </c>
      <c r="Q5" s="93"/>
      <c r="R5" s="137"/>
      <c r="S5" s="136"/>
      <c r="T5" s="97"/>
      <c r="U5" s="94"/>
      <c r="V5" s="95">
        <f aca="true" t="shared" si="8" ref="V5:V17">S5-T5-Q5+P5-O5</f>
        <v>21.4</v>
      </c>
      <c r="W5" s="93" t="s">
        <v>16</v>
      </c>
      <c r="X5" s="54"/>
      <c r="Y5" s="98"/>
      <c r="Z5" s="94"/>
      <c r="AA5" s="95">
        <v>21.4</v>
      </c>
      <c r="AB5" s="99"/>
      <c r="AC5" s="125"/>
      <c r="AD5" s="136"/>
      <c r="AE5" s="97"/>
      <c r="AF5" s="94"/>
      <c r="AG5" s="95">
        <f aca="true" t="shared" si="9" ref="AG5:AG17">AD5-AE5-AB5+AA5-Z5</f>
        <v>21.4</v>
      </c>
      <c r="AH5" s="93" t="s">
        <v>16</v>
      </c>
      <c r="AI5" s="54"/>
      <c r="AJ5" s="98"/>
      <c r="AK5" s="94"/>
      <c r="AL5" s="95">
        <v>21.4</v>
      </c>
      <c r="AM5" s="99"/>
      <c r="AN5" s="125"/>
      <c r="AO5" s="136"/>
      <c r="AP5" s="97"/>
      <c r="AQ5" s="94"/>
      <c r="AR5" s="95">
        <f aca="true" t="shared" si="10" ref="AR5:AR17">AO5-AP5-AM5+AL5-AK5</f>
        <v>21.4</v>
      </c>
      <c r="AS5" s="93" t="s">
        <v>16</v>
      </c>
      <c r="AT5" s="93"/>
      <c r="AU5" s="98"/>
      <c r="AV5" s="94"/>
      <c r="AW5" s="95">
        <v>21.4</v>
      </c>
      <c r="AX5" s="99"/>
      <c r="AY5" s="125">
        <v>44572</v>
      </c>
      <c r="AZ5" s="142">
        <v>-21.4</v>
      </c>
      <c r="BA5" s="97"/>
      <c r="BB5" s="94"/>
      <c r="BC5" s="95">
        <f aca="true" t="shared" si="11" ref="BC5:BC17">AZ5-BA5-AX5+AW5-AV5</f>
        <v>0</v>
      </c>
      <c r="BD5" s="93" t="s">
        <v>16</v>
      </c>
      <c r="BE5" s="54"/>
      <c r="BF5" s="98"/>
      <c r="BG5" s="94"/>
      <c r="BH5" s="95"/>
      <c r="BI5" s="99"/>
      <c r="BJ5" s="125"/>
      <c r="BK5" s="136"/>
      <c r="BL5" s="97"/>
      <c r="BM5" s="94"/>
      <c r="BN5" s="126">
        <f t="shared" si="0"/>
        <v>0</v>
      </c>
      <c r="BO5" s="93" t="s">
        <v>16</v>
      </c>
      <c r="BP5" s="54"/>
      <c r="BQ5" s="98"/>
      <c r="BR5" s="94"/>
      <c r="BS5" s="95"/>
      <c r="BT5" s="99"/>
      <c r="BU5" s="125"/>
      <c r="BV5" s="136"/>
      <c r="BW5" s="97"/>
      <c r="BX5" s="94"/>
      <c r="BY5" s="126">
        <f t="shared" si="1"/>
        <v>0</v>
      </c>
      <c r="BZ5" s="93" t="s">
        <v>16</v>
      </c>
      <c r="CA5" s="54"/>
      <c r="CB5" s="55"/>
      <c r="CC5" s="59"/>
      <c r="CD5" s="58"/>
      <c r="CE5" s="56"/>
      <c r="CF5" s="63"/>
      <c r="CG5" s="64"/>
      <c r="CH5" s="61"/>
      <c r="CI5" s="59"/>
      <c r="CJ5" s="58">
        <f t="shared" si="2"/>
        <v>0</v>
      </c>
      <c r="CK5" s="54" t="s">
        <v>16</v>
      </c>
      <c r="CL5" s="54"/>
      <c r="CM5" s="55"/>
      <c r="CN5" s="59"/>
      <c r="CO5" s="69"/>
      <c r="CP5" s="56"/>
      <c r="CQ5" s="63"/>
      <c r="CR5" s="87"/>
      <c r="CS5" s="61"/>
      <c r="CT5" s="59"/>
      <c r="CU5" s="58">
        <f t="shared" si="3"/>
        <v>0</v>
      </c>
      <c r="CV5" s="54" t="s">
        <v>16</v>
      </c>
      <c r="CW5" s="54"/>
      <c r="CX5" s="55"/>
      <c r="CY5" s="59"/>
      <c r="CZ5" s="69"/>
      <c r="DA5" s="56"/>
      <c r="DB5" s="63"/>
      <c r="DC5" s="64"/>
      <c r="DD5" s="61"/>
      <c r="DE5" s="59"/>
      <c r="DF5" s="58">
        <f t="shared" si="4"/>
        <v>0</v>
      </c>
      <c r="DG5" s="54" t="s">
        <v>16</v>
      </c>
      <c r="DH5" s="54"/>
      <c r="DI5" s="80"/>
      <c r="DJ5" s="68"/>
      <c r="DK5" s="69"/>
      <c r="DL5" s="56"/>
      <c r="DM5" s="63"/>
      <c r="DN5" s="57"/>
      <c r="DO5" s="61"/>
      <c r="DP5" s="59"/>
      <c r="DQ5" s="58">
        <f t="shared" si="5"/>
        <v>0</v>
      </c>
      <c r="DR5" s="44" t="s">
        <v>16</v>
      </c>
      <c r="DS5" s="44"/>
      <c r="DT5" s="25"/>
      <c r="DU5" s="32"/>
      <c r="DV5" s="15"/>
      <c r="DW5" s="28"/>
      <c r="DX5" s="35"/>
      <c r="DY5" s="36"/>
      <c r="DZ5" s="22"/>
      <c r="EA5" s="32"/>
      <c r="EB5" s="29">
        <f t="shared" si="6"/>
        <v>0</v>
      </c>
    </row>
    <row r="6" spans="1:132" ht="12.75">
      <c r="A6" s="93" t="s">
        <v>47</v>
      </c>
      <c r="B6" s="93"/>
      <c r="C6" s="122"/>
      <c r="D6" s="94"/>
      <c r="E6" s="95">
        <v>7.98</v>
      </c>
      <c r="F6" s="93"/>
      <c r="G6" s="125"/>
      <c r="H6" s="126"/>
      <c r="I6" s="97"/>
      <c r="J6" s="94"/>
      <c r="K6" s="95">
        <f t="shared" si="7"/>
        <v>7.98</v>
      </c>
      <c r="L6" s="93" t="s">
        <v>47</v>
      </c>
      <c r="M6" s="54"/>
      <c r="N6" s="98"/>
      <c r="O6" s="94"/>
      <c r="P6" s="95">
        <v>7.98</v>
      </c>
      <c r="Q6" s="93"/>
      <c r="R6" s="137"/>
      <c r="S6" s="136"/>
      <c r="T6" s="97"/>
      <c r="U6" s="94"/>
      <c r="V6" s="95">
        <f t="shared" si="8"/>
        <v>7.98</v>
      </c>
      <c r="W6" s="93" t="s">
        <v>27</v>
      </c>
      <c r="X6" s="54"/>
      <c r="Y6" s="98"/>
      <c r="Z6" s="94"/>
      <c r="AA6" s="95">
        <v>7.98</v>
      </c>
      <c r="AB6" s="99"/>
      <c r="AC6" s="125"/>
      <c r="AD6" s="136"/>
      <c r="AE6" s="97"/>
      <c r="AF6" s="94"/>
      <c r="AG6" s="95">
        <f t="shared" si="9"/>
        <v>7.98</v>
      </c>
      <c r="AH6" s="93" t="s">
        <v>27</v>
      </c>
      <c r="AI6" s="54"/>
      <c r="AJ6" s="98"/>
      <c r="AK6" s="94"/>
      <c r="AL6" s="95">
        <v>7.98</v>
      </c>
      <c r="AM6" s="99"/>
      <c r="AN6" s="138"/>
      <c r="AO6" s="136"/>
      <c r="AP6" s="97"/>
      <c r="AQ6" s="94"/>
      <c r="AR6" s="95">
        <f t="shared" si="10"/>
        <v>7.98</v>
      </c>
      <c r="AS6" s="93" t="s">
        <v>27</v>
      </c>
      <c r="AT6" s="93"/>
      <c r="AU6" s="98"/>
      <c r="AV6" s="94"/>
      <c r="AW6" s="95">
        <v>7.98</v>
      </c>
      <c r="AX6" s="99"/>
      <c r="AY6" s="125">
        <v>44589</v>
      </c>
      <c r="AZ6" s="142">
        <v>-7.98</v>
      </c>
      <c r="BA6" s="97"/>
      <c r="BB6" s="94"/>
      <c r="BC6" s="95">
        <f t="shared" si="11"/>
        <v>0</v>
      </c>
      <c r="BD6" s="93" t="s">
        <v>27</v>
      </c>
      <c r="BE6" s="54"/>
      <c r="BF6" s="98"/>
      <c r="BG6" s="94"/>
      <c r="BH6" s="95"/>
      <c r="BI6" s="99"/>
      <c r="BJ6" s="125"/>
      <c r="BK6" s="136"/>
      <c r="BL6" s="97"/>
      <c r="BM6" s="94"/>
      <c r="BN6" s="126">
        <f t="shared" si="0"/>
        <v>0</v>
      </c>
      <c r="BO6" s="93" t="s">
        <v>27</v>
      </c>
      <c r="BP6" s="54"/>
      <c r="BQ6" s="98"/>
      <c r="BR6" s="94"/>
      <c r="BS6" s="95"/>
      <c r="BT6" s="99"/>
      <c r="BU6" s="138"/>
      <c r="BV6" s="136"/>
      <c r="BW6" s="97"/>
      <c r="BX6" s="94"/>
      <c r="BY6" s="126">
        <f t="shared" si="1"/>
        <v>0</v>
      </c>
      <c r="BZ6" s="93" t="s">
        <v>27</v>
      </c>
      <c r="CA6" s="54"/>
      <c r="CB6" s="55"/>
      <c r="CC6" s="59"/>
      <c r="CD6" s="58"/>
      <c r="CE6" s="56"/>
      <c r="CF6" s="63"/>
      <c r="CG6" s="64"/>
      <c r="CH6" s="61"/>
      <c r="CI6" s="59"/>
      <c r="CJ6" s="58">
        <f t="shared" si="2"/>
        <v>0</v>
      </c>
      <c r="CK6" s="54" t="s">
        <v>27</v>
      </c>
      <c r="CL6" s="54"/>
      <c r="CM6" s="55"/>
      <c r="CN6" s="59"/>
      <c r="CO6" s="69"/>
      <c r="CP6" s="56"/>
      <c r="CQ6" s="63"/>
      <c r="CR6" s="87"/>
      <c r="CS6" s="61"/>
      <c r="CT6" s="59"/>
      <c r="CU6" s="58">
        <f t="shared" si="3"/>
        <v>0</v>
      </c>
      <c r="CV6" s="54" t="s">
        <v>27</v>
      </c>
      <c r="CW6" s="54"/>
      <c r="CX6" s="55"/>
      <c r="CY6" s="59"/>
      <c r="CZ6" s="69"/>
      <c r="DA6" s="56"/>
      <c r="DB6" s="63"/>
      <c r="DC6" s="64"/>
      <c r="DD6" s="61"/>
      <c r="DE6" s="59"/>
      <c r="DF6" s="58">
        <f t="shared" si="4"/>
        <v>0</v>
      </c>
      <c r="DG6" s="54" t="s">
        <v>27</v>
      </c>
      <c r="DH6" s="54"/>
      <c r="DI6" s="80"/>
      <c r="DJ6" s="68"/>
      <c r="DK6" s="69"/>
      <c r="DL6" s="56"/>
      <c r="DM6" s="63"/>
      <c r="DN6" s="57"/>
      <c r="DO6" s="61"/>
      <c r="DP6" s="59"/>
      <c r="DQ6" s="58">
        <f t="shared" si="5"/>
        <v>0</v>
      </c>
      <c r="DR6" s="44"/>
      <c r="DS6" s="44"/>
      <c r="DT6" s="25"/>
      <c r="DU6" s="32"/>
      <c r="DV6" s="15"/>
      <c r="DW6" s="28"/>
      <c r="DX6" s="35"/>
      <c r="DY6" s="36"/>
      <c r="DZ6" s="22"/>
      <c r="EA6" s="32"/>
      <c r="EB6" s="29"/>
    </row>
    <row r="7" spans="1:132" ht="12.75">
      <c r="A7" s="93" t="s">
        <v>48</v>
      </c>
      <c r="B7" s="93"/>
      <c r="C7" s="122"/>
      <c r="D7" s="94">
        <v>0.8</v>
      </c>
      <c r="E7" s="95"/>
      <c r="F7" s="93"/>
      <c r="G7" s="100"/>
      <c r="H7" s="127"/>
      <c r="I7" s="97"/>
      <c r="J7" s="94">
        <v>0.8</v>
      </c>
      <c r="K7" s="95"/>
      <c r="L7" s="93" t="s">
        <v>48</v>
      </c>
      <c r="M7" s="54"/>
      <c r="N7" s="98"/>
      <c r="O7" s="94">
        <v>0.8</v>
      </c>
      <c r="P7" s="95"/>
      <c r="Q7" s="93"/>
      <c r="R7" s="100"/>
      <c r="S7" s="95"/>
      <c r="T7" s="97"/>
      <c r="U7" s="94">
        <v>0.8</v>
      </c>
      <c r="V7" s="95"/>
      <c r="W7" s="93" t="s">
        <v>17</v>
      </c>
      <c r="X7" s="54"/>
      <c r="Y7" s="98"/>
      <c r="Z7" s="94">
        <v>0.8</v>
      </c>
      <c r="AA7" s="95"/>
      <c r="AB7" s="99"/>
      <c r="AC7" s="100"/>
      <c r="AD7" s="95"/>
      <c r="AE7" s="97"/>
      <c r="AF7" s="94">
        <v>0.8</v>
      </c>
      <c r="AG7" s="95"/>
      <c r="AH7" s="93" t="s">
        <v>17</v>
      </c>
      <c r="AI7" s="54"/>
      <c r="AJ7" s="98"/>
      <c r="AK7" s="94">
        <v>0.8</v>
      </c>
      <c r="AL7" s="95"/>
      <c r="AM7" s="99"/>
      <c r="AN7" s="100"/>
      <c r="AO7" s="95"/>
      <c r="AP7" s="97"/>
      <c r="AQ7" s="94">
        <v>0.8</v>
      </c>
      <c r="AR7" s="95"/>
      <c r="AS7" s="93" t="s">
        <v>17</v>
      </c>
      <c r="AT7" s="93"/>
      <c r="AU7" s="98"/>
      <c r="AV7" s="94">
        <v>0.8</v>
      </c>
      <c r="AW7" s="95"/>
      <c r="AX7" s="99"/>
      <c r="AY7" s="100"/>
      <c r="AZ7" s="141"/>
      <c r="BA7" s="97"/>
      <c r="BB7" s="94">
        <v>0.8</v>
      </c>
      <c r="BC7" s="95"/>
      <c r="BD7" s="93" t="s">
        <v>17</v>
      </c>
      <c r="BE7" s="54"/>
      <c r="BF7" s="98"/>
      <c r="BG7" s="94">
        <v>0.8</v>
      </c>
      <c r="BH7" s="95"/>
      <c r="BI7" s="99"/>
      <c r="BJ7" s="100">
        <v>44620</v>
      </c>
      <c r="BK7" s="95">
        <v>0.8</v>
      </c>
      <c r="BL7" s="97"/>
      <c r="BM7" s="94"/>
      <c r="BN7" s="126">
        <f t="shared" si="0"/>
        <v>0</v>
      </c>
      <c r="BO7" s="93" t="s">
        <v>17</v>
      </c>
      <c r="BP7" s="54"/>
      <c r="BQ7" s="98"/>
      <c r="BR7" s="94"/>
      <c r="BS7" s="95"/>
      <c r="BT7" s="99"/>
      <c r="BU7" s="100"/>
      <c r="BV7" s="95"/>
      <c r="BW7" s="97"/>
      <c r="BX7" s="94"/>
      <c r="BY7" s="126">
        <f t="shared" si="1"/>
        <v>0</v>
      </c>
      <c r="BZ7" s="93" t="s">
        <v>17</v>
      </c>
      <c r="CA7" s="54"/>
      <c r="CB7" s="55"/>
      <c r="CC7" s="59"/>
      <c r="CD7" s="58"/>
      <c r="CE7" s="56"/>
      <c r="CF7" s="65"/>
      <c r="CG7" s="58"/>
      <c r="CH7" s="61"/>
      <c r="CI7" s="59"/>
      <c r="CJ7" s="58">
        <f t="shared" si="2"/>
        <v>0</v>
      </c>
      <c r="CK7" s="54" t="s">
        <v>17</v>
      </c>
      <c r="CL7" s="54"/>
      <c r="CM7" s="55"/>
      <c r="CN7" s="59"/>
      <c r="CO7" s="69"/>
      <c r="CP7" s="56"/>
      <c r="CQ7" s="65"/>
      <c r="CR7" s="86"/>
      <c r="CS7" s="61"/>
      <c r="CT7" s="59"/>
      <c r="CU7" s="58">
        <f t="shared" si="3"/>
        <v>0</v>
      </c>
      <c r="CV7" s="54" t="s">
        <v>17</v>
      </c>
      <c r="CW7" s="54"/>
      <c r="CX7" s="55"/>
      <c r="CY7" s="59"/>
      <c r="CZ7" s="69"/>
      <c r="DA7" s="56"/>
      <c r="DB7" s="65"/>
      <c r="DC7" s="58"/>
      <c r="DD7" s="61"/>
      <c r="DE7" s="59"/>
      <c r="DF7" s="58">
        <f t="shared" si="4"/>
        <v>0</v>
      </c>
      <c r="DG7" s="54" t="s">
        <v>17</v>
      </c>
      <c r="DH7" s="54"/>
      <c r="DI7" s="80"/>
      <c r="DJ7" s="68"/>
      <c r="DK7" s="69"/>
      <c r="DL7" s="56"/>
      <c r="DM7" s="65"/>
      <c r="DN7" s="57"/>
      <c r="DO7" s="61"/>
      <c r="DP7" s="59"/>
      <c r="DQ7" s="58">
        <f t="shared" si="5"/>
        <v>0</v>
      </c>
      <c r="DR7" s="44" t="s">
        <v>17</v>
      </c>
      <c r="DS7" s="44"/>
      <c r="DT7" s="25"/>
      <c r="DU7" s="32"/>
      <c r="DV7" s="15"/>
      <c r="DW7" s="28"/>
      <c r="DX7" s="27"/>
      <c r="DY7" s="34"/>
      <c r="DZ7" s="22"/>
      <c r="EA7" s="32"/>
      <c r="EB7" s="29">
        <f t="shared" si="6"/>
        <v>0</v>
      </c>
    </row>
    <row r="8" spans="1:132" ht="12.75">
      <c r="A8" s="93" t="s">
        <v>49</v>
      </c>
      <c r="B8" s="93"/>
      <c r="C8" s="122"/>
      <c r="D8" s="94"/>
      <c r="E8" s="95">
        <v>1.17</v>
      </c>
      <c r="F8" s="93"/>
      <c r="G8" s="100"/>
      <c r="H8" s="124"/>
      <c r="I8" s="97"/>
      <c r="J8" s="94"/>
      <c r="K8" s="95">
        <f t="shared" si="7"/>
        <v>1.17</v>
      </c>
      <c r="L8" s="93" t="s">
        <v>49</v>
      </c>
      <c r="M8" s="54"/>
      <c r="N8" s="98"/>
      <c r="O8" s="94"/>
      <c r="P8" s="95">
        <v>1.17</v>
      </c>
      <c r="Q8" s="93"/>
      <c r="R8" s="100"/>
      <c r="S8" s="126"/>
      <c r="T8" s="97"/>
      <c r="U8" s="94"/>
      <c r="V8" s="95">
        <f t="shared" si="8"/>
        <v>1.17</v>
      </c>
      <c r="W8" s="93" t="s">
        <v>18</v>
      </c>
      <c r="X8" s="54"/>
      <c r="Y8" s="98"/>
      <c r="Z8" s="94"/>
      <c r="AA8" s="95">
        <v>1.17</v>
      </c>
      <c r="AB8" s="99"/>
      <c r="AC8" s="100"/>
      <c r="AD8" s="126"/>
      <c r="AE8" s="97"/>
      <c r="AF8" s="94"/>
      <c r="AG8" s="95">
        <f t="shared" si="9"/>
        <v>1.17</v>
      </c>
      <c r="AH8" s="93" t="s">
        <v>18</v>
      </c>
      <c r="AI8" s="54"/>
      <c r="AJ8" s="98"/>
      <c r="AK8" s="94"/>
      <c r="AL8" s="95">
        <v>1.17</v>
      </c>
      <c r="AM8" s="99"/>
      <c r="AN8" s="100"/>
      <c r="AO8" s="126"/>
      <c r="AP8" s="97"/>
      <c r="AQ8" s="94"/>
      <c r="AR8" s="95">
        <f t="shared" si="10"/>
        <v>1.17</v>
      </c>
      <c r="AS8" s="93" t="s">
        <v>18</v>
      </c>
      <c r="AT8" s="93"/>
      <c r="AU8" s="98"/>
      <c r="AV8" s="94"/>
      <c r="AW8" s="95">
        <v>1.17</v>
      </c>
      <c r="AX8" s="99"/>
      <c r="AY8" s="100"/>
      <c r="AZ8" s="143"/>
      <c r="BA8" s="97"/>
      <c r="BB8" s="94"/>
      <c r="BC8" s="95">
        <f t="shared" si="11"/>
        <v>1.17</v>
      </c>
      <c r="BD8" s="93" t="s">
        <v>18</v>
      </c>
      <c r="BE8" s="54"/>
      <c r="BF8" s="98"/>
      <c r="BG8" s="94"/>
      <c r="BH8" s="95">
        <v>1.17</v>
      </c>
      <c r="BI8" s="99">
        <v>1.17</v>
      </c>
      <c r="BJ8" s="100"/>
      <c r="BK8" s="126"/>
      <c r="BL8" s="97"/>
      <c r="BM8" s="94"/>
      <c r="BN8" s="126">
        <f t="shared" si="0"/>
        <v>0</v>
      </c>
      <c r="BO8" s="93" t="s">
        <v>18</v>
      </c>
      <c r="BP8" s="54"/>
      <c r="BQ8" s="98"/>
      <c r="BR8" s="94"/>
      <c r="BS8" s="95"/>
      <c r="BT8" s="99"/>
      <c r="BU8" s="100"/>
      <c r="BV8" s="126"/>
      <c r="BW8" s="97"/>
      <c r="BX8" s="94"/>
      <c r="BY8" s="126">
        <f t="shared" si="1"/>
        <v>0</v>
      </c>
      <c r="BZ8" s="93" t="s">
        <v>18</v>
      </c>
      <c r="CA8" s="54"/>
      <c r="CB8" s="55"/>
      <c r="CC8" s="59"/>
      <c r="CD8" s="58"/>
      <c r="CE8" s="56"/>
      <c r="CF8" s="65"/>
      <c r="CG8" s="62"/>
      <c r="CH8" s="61"/>
      <c r="CI8" s="59"/>
      <c r="CJ8" s="58">
        <f t="shared" si="2"/>
        <v>0</v>
      </c>
      <c r="CK8" s="54" t="s">
        <v>18</v>
      </c>
      <c r="CL8" s="54"/>
      <c r="CM8" s="55"/>
      <c r="CN8" s="59"/>
      <c r="CO8" s="69"/>
      <c r="CP8" s="56"/>
      <c r="CQ8" s="65"/>
      <c r="CR8" s="88"/>
      <c r="CS8" s="61"/>
      <c r="CT8" s="59"/>
      <c r="CU8" s="58">
        <f t="shared" si="3"/>
        <v>0</v>
      </c>
      <c r="CV8" s="54" t="s">
        <v>18</v>
      </c>
      <c r="CW8" s="54"/>
      <c r="CX8" s="55"/>
      <c r="CY8" s="59"/>
      <c r="CZ8" s="69"/>
      <c r="DA8" s="56"/>
      <c r="DB8" s="76"/>
      <c r="DC8" s="62"/>
      <c r="DD8" s="61"/>
      <c r="DE8" s="59"/>
      <c r="DF8" s="58">
        <f t="shared" si="4"/>
        <v>0</v>
      </c>
      <c r="DG8" s="54" t="s">
        <v>18</v>
      </c>
      <c r="DH8" s="54"/>
      <c r="DI8" s="80"/>
      <c r="DJ8" s="68"/>
      <c r="DK8" s="69"/>
      <c r="DL8" s="56"/>
      <c r="DM8" s="76"/>
      <c r="DN8" s="57"/>
      <c r="DO8" s="61"/>
      <c r="DP8" s="59"/>
      <c r="DQ8" s="58">
        <f t="shared" si="5"/>
        <v>0</v>
      </c>
      <c r="DR8" s="44" t="s">
        <v>18</v>
      </c>
      <c r="DS8" s="44"/>
      <c r="DT8" s="25"/>
      <c r="DU8" s="32"/>
      <c r="DV8" s="15"/>
      <c r="DW8" s="28"/>
      <c r="DX8" s="26"/>
      <c r="DY8" s="37"/>
      <c r="DZ8" s="22"/>
      <c r="EA8" s="32"/>
      <c r="EB8" s="29">
        <f t="shared" si="6"/>
        <v>0</v>
      </c>
    </row>
    <row r="9" spans="1:132" ht="12.75">
      <c r="A9" s="93" t="s">
        <v>57</v>
      </c>
      <c r="B9" s="93"/>
      <c r="C9" s="122"/>
      <c r="D9" s="94"/>
      <c r="E9" s="95">
        <v>1.05</v>
      </c>
      <c r="F9" s="93"/>
      <c r="G9" s="100"/>
      <c r="H9" s="124"/>
      <c r="I9" s="97"/>
      <c r="J9" s="94"/>
      <c r="K9" s="95">
        <f t="shared" si="7"/>
        <v>1.05</v>
      </c>
      <c r="L9" s="105" t="s">
        <v>58</v>
      </c>
      <c r="M9" s="105"/>
      <c r="N9" s="109"/>
      <c r="O9" s="106"/>
      <c r="P9" s="107">
        <v>1.05</v>
      </c>
      <c r="Q9" s="105">
        <v>1.4</v>
      </c>
      <c r="R9" s="110"/>
      <c r="S9" s="116"/>
      <c r="T9" s="108"/>
      <c r="U9" s="106">
        <v>0.35</v>
      </c>
      <c r="V9" s="107"/>
      <c r="W9" s="54" t="s">
        <v>19</v>
      </c>
      <c r="X9" s="54"/>
      <c r="Y9" s="55"/>
      <c r="Z9" s="112">
        <v>0.35</v>
      </c>
      <c r="AA9" s="58"/>
      <c r="AB9" s="56">
        <v>8.7</v>
      </c>
      <c r="AC9" s="65">
        <v>44522</v>
      </c>
      <c r="AD9" s="86">
        <v>10</v>
      </c>
      <c r="AE9" s="61"/>
      <c r="AF9" s="59"/>
      <c r="AG9" s="58">
        <f t="shared" si="9"/>
        <v>0.9500000000000007</v>
      </c>
      <c r="AH9" s="54" t="s">
        <v>19</v>
      </c>
      <c r="AI9" s="54"/>
      <c r="AJ9" s="55"/>
      <c r="AK9" s="59"/>
      <c r="AL9" s="58">
        <v>0.95</v>
      </c>
      <c r="AM9" s="56">
        <v>8.7</v>
      </c>
      <c r="AN9" s="65">
        <v>44538</v>
      </c>
      <c r="AO9" s="58">
        <v>10</v>
      </c>
      <c r="AP9" s="61"/>
      <c r="AQ9" s="59"/>
      <c r="AR9" s="58">
        <f t="shared" si="10"/>
        <v>2.250000000000001</v>
      </c>
      <c r="AS9" s="54" t="s">
        <v>19</v>
      </c>
      <c r="AT9" s="54"/>
      <c r="AU9" s="55"/>
      <c r="AV9" s="59"/>
      <c r="AW9" s="58">
        <v>2.25</v>
      </c>
      <c r="AX9" s="56">
        <v>9.6</v>
      </c>
      <c r="AY9" s="65">
        <v>44565</v>
      </c>
      <c r="AZ9" s="90">
        <v>9</v>
      </c>
      <c r="BA9" s="61"/>
      <c r="BB9" s="59"/>
      <c r="BC9" s="58">
        <f t="shared" si="11"/>
        <v>1.6500000000000004</v>
      </c>
      <c r="BD9" s="54" t="s">
        <v>19</v>
      </c>
      <c r="BE9" s="54"/>
      <c r="BF9" s="55"/>
      <c r="BG9" s="59"/>
      <c r="BH9" s="58">
        <v>1.65</v>
      </c>
      <c r="BI9" s="56">
        <v>9.85</v>
      </c>
      <c r="BJ9" s="65">
        <v>44600</v>
      </c>
      <c r="BK9" s="58">
        <v>8.2</v>
      </c>
      <c r="BL9" s="61"/>
      <c r="BM9" s="59"/>
      <c r="BN9" s="146">
        <f t="shared" si="0"/>
        <v>-4.440892098500626E-16</v>
      </c>
      <c r="BO9" s="54" t="s">
        <v>19</v>
      </c>
      <c r="BP9" s="54"/>
      <c r="BQ9" s="55"/>
      <c r="BR9" s="59"/>
      <c r="BS9" s="58"/>
      <c r="BT9" s="56"/>
      <c r="BU9" s="65"/>
      <c r="BV9" s="58"/>
      <c r="BW9" s="61"/>
      <c r="BX9" s="59"/>
      <c r="BY9" s="88">
        <f t="shared" si="1"/>
        <v>0</v>
      </c>
      <c r="BZ9" s="54" t="s">
        <v>19</v>
      </c>
      <c r="CA9" s="54"/>
      <c r="CB9" s="55"/>
      <c r="CC9" s="59"/>
      <c r="CD9" s="58"/>
      <c r="CE9" s="56"/>
      <c r="CF9" s="65"/>
      <c r="CG9" s="58"/>
      <c r="CH9" s="61"/>
      <c r="CI9" s="59"/>
      <c r="CJ9" s="58">
        <f t="shared" si="2"/>
        <v>0</v>
      </c>
      <c r="CK9" s="54" t="s">
        <v>19</v>
      </c>
      <c r="CL9" s="54"/>
      <c r="CM9" s="55"/>
      <c r="CN9" s="59"/>
      <c r="CO9" s="69"/>
      <c r="CP9" s="56"/>
      <c r="CQ9" s="65"/>
      <c r="CR9" s="86"/>
      <c r="CS9" s="61"/>
      <c r="CT9" s="59"/>
      <c r="CU9" s="58">
        <f t="shared" si="3"/>
        <v>0</v>
      </c>
      <c r="CV9" s="54" t="s">
        <v>19</v>
      </c>
      <c r="CW9" s="54"/>
      <c r="CX9" s="55"/>
      <c r="CY9" s="59"/>
      <c r="CZ9" s="69"/>
      <c r="DA9" s="56"/>
      <c r="DB9" s="65"/>
      <c r="DC9" s="58"/>
      <c r="DD9" s="61"/>
      <c r="DE9" s="59"/>
      <c r="DF9" s="58">
        <f t="shared" si="4"/>
        <v>0</v>
      </c>
      <c r="DG9" s="54" t="s">
        <v>19</v>
      </c>
      <c r="DH9" s="54"/>
      <c r="DI9" s="80"/>
      <c r="DJ9" s="68"/>
      <c r="DK9" s="69"/>
      <c r="DL9" s="56"/>
      <c r="DM9" s="65"/>
      <c r="DN9" s="57"/>
      <c r="DO9" s="61"/>
      <c r="DP9" s="59"/>
      <c r="DQ9" s="58">
        <f t="shared" si="5"/>
        <v>0</v>
      </c>
      <c r="DR9" s="44" t="s">
        <v>19</v>
      </c>
      <c r="DS9" s="44"/>
      <c r="DT9" s="25"/>
      <c r="DU9" s="32"/>
      <c r="DV9" s="15"/>
      <c r="DW9" s="28"/>
      <c r="DX9" s="27"/>
      <c r="DY9" s="34"/>
      <c r="DZ9" s="22"/>
      <c r="EA9" s="32"/>
      <c r="EB9" s="29">
        <f t="shared" si="6"/>
        <v>0</v>
      </c>
    </row>
    <row r="10" spans="1:132" ht="12.75">
      <c r="A10" s="93" t="s">
        <v>30</v>
      </c>
      <c r="B10" s="93"/>
      <c r="C10" s="122"/>
      <c r="D10" s="94"/>
      <c r="E10" s="95">
        <v>0.07</v>
      </c>
      <c r="F10" s="93"/>
      <c r="G10" s="128"/>
      <c r="H10" s="129"/>
      <c r="I10" s="97"/>
      <c r="J10" s="94"/>
      <c r="K10" s="95">
        <f t="shared" si="7"/>
        <v>0.07</v>
      </c>
      <c r="L10" s="93" t="s">
        <v>30</v>
      </c>
      <c r="M10" s="105"/>
      <c r="N10" s="98"/>
      <c r="O10" s="94"/>
      <c r="P10" s="95">
        <v>0.07</v>
      </c>
      <c r="Q10" s="93"/>
      <c r="R10" s="100"/>
      <c r="S10" s="95"/>
      <c r="T10" s="97"/>
      <c r="U10" s="94"/>
      <c r="V10" s="95">
        <f t="shared" si="8"/>
        <v>0.07</v>
      </c>
      <c r="W10" s="93" t="s">
        <v>60</v>
      </c>
      <c r="X10" s="105"/>
      <c r="Y10" s="98"/>
      <c r="Z10" s="94"/>
      <c r="AA10" s="95">
        <v>0.07</v>
      </c>
      <c r="AB10" s="99"/>
      <c r="AC10" s="100"/>
      <c r="AD10" s="95"/>
      <c r="AE10" s="97"/>
      <c r="AF10" s="94"/>
      <c r="AG10" s="95">
        <f t="shared" si="9"/>
        <v>0.07</v>
      </c>
      <c r="AH10" s="93" t="s">
        <v>60</v>
      </c>
      <c r="AI10" s="105"/>
      <c r="AJ10" s="98"/>
      <c r="AK10" s="94"/>
      <c r="AL10" s="95">
        <v>0.07</v>
      </c>
      <c r="AM10" s="99"/>
      <c r="AN10" s="100"/>
      <c r="AO10" s="95"/>
      <c r="AP10" s="97"/>
      <c r="AQ10" s="94"/>
      <c r="AR10" s="95">
        <f t="shared" si="10"/>
        <v>0.07</v>
      </c>
      <c r="AS10" s="93" t="s">
        <v>60</v>
      </c>
      <c r="AT10" s="93"/>
      <c r="AU10" s="98"/>
      <c r="AV10" s="94"/>
      <c r="AW10" s="95">
        <v>0.07</v>
      </c>
      <c r="AX10" s="99"/>
      <c r="AY10" s="100"/>
      <c r="AZ10" s="141"/>
      <c r="BA10" s="97"/>
      <c r="BB10" s="94"/>
      <c r="BC10" s="95">
        <f t="shared" si="11"/>
        <v>0.07</v>
      </c>
      <c r="BD10" s="93" t="s">
        <v>60</v>
      </c>
      <c r="BE10" s="105"/>
      <c r="BF10" s="98"/>
      <c r="BG10" s="94"/>
      <c r="BH10" s="95">
        <v>0.07</v>
      </c>
      <c r="BI10" s="99">
        <v>0.07</v>
      </c>
      <c r="BJ10" s="100"/>
      <c r="BK10" s="95"/>
      <c r="BL10" s="97"/>
      <c r="BM10" s="94"/>
      <c r="BN10" s="126">
        <f t="shared" si="0"/>
        <v>0</v>
      </c>
      <c r="BO10" s="93" t="s">
        <v>60</v>
      </c>
      <c r="BP10" s="54"/>
      <c r="BQ10" s="98"/>
      <c r="BR10" s="94"/>
      <c r="BS10" s="95"/>
      <c r="BT10" s="99"/>
      <c r="BU10" s="100"/>
      <c r="BV10" s="95"/>
      <c r="BW10" s="97"/>
      <c r="BX10" s="94"/>
      <c r="BY10" s="126">
        <f t="shared" si="1"/>
        <v>0</v>
      </c>
      <c r="BZ10" s="105" t="s">
        <v>31</v>
      </c>
      <c r="CA10" s="105"/>
      <c r="CB10" s="109"/>
      <c r="CC10" s="106"/>
      <c r="CD10" s="107"/>
      <c r="CE10" s="115"/>
      <c r="CF10" s="110"/>
      <c r="CG10" s="107"/>
      <c r="CH10" s="108"/>
      <c r="CI10" s="106"/>
      <c r="CJ10" s="107">
        <f t="shared" si="2"/>
        <v>0</v>
      </c>
      <c r="CK10" s="105" t="s">
        <v>31</v>
      </c>
      <c r="CL10" s="105"/>
      <c r="CM10" s="109"/>
      <c r="CN10" s="106"/>
      <c r="CO10" s="120"/>
      <c r="CP10" s="115"/>
      <c r="CQ10" s="110"/>
      <c r="CR10" s="107"/>
      <c r="CS10" s="108"/>
      <c r="CT10" s="106"/>
      <c r="CU10" s="116">
        <f t="shared" si="3"/>
        <v>0</v>
      </c>
      <c r="CV10" s="54" t="s">
        <v>28</v>
      </c>
      <c r="CW10" s="54"/>
      <c r="CX10" s="55"/>
      <c r="CY10" s="59"/>
      <c r="CZ10" s="69"/>
      <c r="DA10" s="56"/>
      <c r="DB10" s="76"/>
      <c r="DC10" s="58"/>
      <c r="DD10" s="61"/>
      <c r="DE10" s="59"/>
      <c r="DF10" s="58">
        <f t="shared" si="4"/>
        <v>0</v>
      </c>
      <c r="DG10" s="54" t="s">
        <v>28</v>
      </c>
      <c r="DH10" s="54"/>
      <c r="DI10" s="80"/>
      <c r="DJ10" s="68"/>
      <c r="DK10" s="69"/>
      <c r="DL10" s="56"/>
      <c r="DM10" s="76"/>
      <c r="DN10" s="57"/>
      <c r="DO10" s="61"/>
      <c r="DP10" s="59"/>
      <c r="DQ10" s="58">
        <f t="shared" si="5"/>
        <v>0</v>
      </c>
      <c r="DR10" s="44"/>
      <c r="DS10" s="44"/>
      <c r="DT10" s="25"/>
      <c r="DU10" s="32"/>
      <c r="DV10" s="15"/>
      <c r="DW10" s="28"/>
      <c r="DX10" s="26"/>
      <c r="DY10" s="34"/>
      <c r="DZ10" s="22"/>
      <c r="EA10" s="32"/>
      <c r="EB10" s="29"/>
    </row>
    <row r="11" spans="1:132" ht="12.75">
      <c r="A11" s="54" t="s">
        <v>20</v>
      </c>
      <c r="B11" s="54"/>
      <c r="C11" s="121" t="s">
        <v>56</v>
      </c>
      <c r="D11" s="59"/>
      <c r="E11" s="58">
        <v>17.99</v>
      </c>
      <c r="F11" s="54">
        <v>8.7</v>
      </c>
      <c r="G11" s="65"/>
      <c r="H11" s="62"/>
      <c r="I11" s="61"/>
      <c r="J11" s="59"/>
      <c r="K11" s="58">
        <f t="shared" si="7"/>
        <v>9.29</v>
      </c>
      <c r="L11" s="54" t="s">
        <v>20</v>
      </c>
      <c r="M11" s="54"/>
      <c r="N11" s="55"/>
      <c r="O11" s="59"/>
      <c r="P11" s="58">
        <v>9.29</v>
      </c>
      <c r="Q11" s="54">
        <v>8.7</v>
      </c>
      <c r="R11" s="65"/>
      <c r="S11" s="64"/>
      <c r="T11" s="61"/>
      <c r="U11" s="59"/>
      <c r="V11" s="58">
        <f t="shared" si="8"/>
        <v>0.5899999999999999</v>
      </c>
      <c r="W11" s="54" t="s">
        <v>20</v>
      </c>
      <c r="X11" s="54"/>
      <c r="Y11" s="55"/>
      <c r="Z11" s="59"/>
      <c r="AA11" s="58">
        <v>0.59</v>
      </c>
      <c r="AB11" s="56">
        <v>8.7</v>
      </c>
      <c r="AC11" s="65">
        <v>44525</v>
      </c>
      <c r="AD11" s="87">
        <v>9</v>
      </c>
      <c r="AE11" s="61"/>
      <c r="AF11" s="59"/>
      <c r="AG11" s="58">
        <f t="shared" si="9"/>
        <v>0.8900000000000007</v>
      </c>
      <c r="AH11" s="54" t="s">
        <v>20</v>
      </c>
      <c r="AI11" s="54"/>
      <c r="AJ11" s="55"/>
      <c r="AK11" s="59"/>
      <c r="AL11" s="58">
        <v>0.89</v>
      </c>
      <c r="AM11" s="56">
        <v>8.7</v>
      </c>
      <c r="AN11" s="65">
        <v>44557</v>
      </c>
      <c r="AO11" s="64">
        <v>17</v>
      </c>
      <c r="AP11" s="61">
        <v>0.05</v>
      </c>
      <c r="AQ11" s="59"/>
      <c r="AR11" s="58">
        <f t="shared" si="10"/>
        <v>9.14</v>
      </c>
      <c r="AS11" s="54" t="s">
        <v>20</v>
      </c>
      <c r="AT11" s="54"/>
      <c r="AU11" s="55"/>
      <c r="AV11" s="59"/>
      <c r="AW11" s="58">
        <v>9.14</v>
      </c>
      <c r="AX11" s="56">
        <v>9.6</v>
      </c>
      <c r="AY11" s="65"/>
      <c r="AZ11" s="91"/>
      <c r="BA11" s="61"/>
      <c r="BB11" s="59">
        <v>0.46</v>
      </c>
      <c r="BC11" s="58"/>
      <c r="BD11" s="54" t="s">
        <v>20</v>
      </c>
      <c r="BE11" s="54"/>
      <c r="BF11" s="55"/>
      <c r="BG11" s="59">
        <v>0.46</v>
      </c>
      <c r="BH11" s="58"/>
      <c r="BI11" s="56">
        <v>9.6</v>
      </c>
      <c r="BJ11" s="65">
        <v>44606</v>
      </c>
      <c r="BK11" s="64">
        <v>10.06</v>
      </c>
      <c r="BL11" s="61"/>
      <c r="BM11" s="59"/>
      <c r="BN11" s="146">
        <f t="shared" si="0"/>
        <v>8.326672684688674E-16</v>
      </c>
      <c r="BO11" s="54" t="s">
        <v>20</v>
      </c>
      <c r="BP11" s="54"/>
      <c r="BQ11" s="55"/>
      <c r="BR11" s="59"/>
      <c r="BS11" s="58"/>
      <c r="BT11" s="56"/>
      <c r="BU11" s="65"/>
      <c r="BV11" s="64"/>
      <c r="BW11" s="61"/>
      <c r="BX11" s="59"/>
      <c r="BY11" s="88">
        <f t="shared" si="1"/>
        <v>0</v>
      </c>
      <c r="BZ11" s="54" t="s">
        <v>20</v>
      </c>
      <c r="CA11" s="54"/>
      <c r="CB11" s="55"/>
      <c r="CC11" s="59"/>
      <c r="CD11" s="58"/>
      <c r="CE11" s="56"/>
      <c r="CF11" s="65"/>
      <c r="CG11" s="64"/>
      <c r="CH11" s="61"/>
      <c r="CI11" s="59"/>
      <c r="CJ11" s="58">
        <f t="shared" si="2"/>
        <v>0</v>
      </c>
      <c r="CK11" s="54" t="s">
        <v>20</v>
      </c>
      <c r="CL11" s="54"/>
      <c r="CM11" s="55"/>
      <c r="CN11" s="59"/>
      <c r="CO11" s="69"/>
      <c r="CP11" s="56"/>
      <c r="CQ11" s="76"/>
      <c r="CR11" s="87"/>
      <c r="CS11" s="61"/>
      <c r="CT11" s="59"/>
      <c r="CU11" s="77">
        <f t="shared" si="3"/>
        <v>0</v>
      </c>
      <c r="CV11" s="54" t="s">
        <v>20</v>
      </c>
      <c r="CW11" s="54"/>
      <c r="CX11" s="55"/>
      <c r="CY11" s="59"/>
      <c r="CZ11" s="69"/>
      <c r="DA11" s="56"/>
      <c r="DB11" s="76"/>
      <c r="DC11" s="64"/>
      <c r="DD11" s="61"/>
      <c r="DE11" s="59"/>
      <c r="DF11" s="58">
        <f t="shared" si="4"/>
        <v>0</v>
      </c>
      <c r="DG11" s="54" t="s">
        <v>20</v>
      </c>
      <c r="DH11" s="54"/>
      <c r="DI11" s="80"/>
      <c r="DJ11" s="68"/>
      <c r="DK11" s="69"/>
      <c r="DL11" s="56"/>
      <c r="DM11" s="76"/>
      <c r="DN11" s="57"/>
      <c r="DO11" s="61"/>
      <c r="DP11" s="59"/>
      <c r="DQ11" s="58">
        <f t="shared" si="5"/>
        <v>0</v>
      </c>
      <c r="DR11" s="44" t="s">
        <v>20</v>
      </c>
      <c r="DS11" s="44"/>
      <c r="DT11" s="25"/>
      <c r="DU11" s="32"/>
      <c r="DV11" s="15"/>
      <c r="DW11" s="28"/>
      <c r="DX11" s="26"/>
      <c r="DY11" s="36"/>
      <c r="DZ11" s="22"/>
      <c r="EA11" s="32"/>
      <c r="EB11" s="29">
        <f t="shared" si="6"/>
        <v>0</v>
      </c>
    </row>
    <row r="12" spans="1:132" ht="12.75">
      <c r="A12" s="93" t="s">
        <v>50</v>
      </c>
      <c r="B12" s="93"/>
      <c r="C12" s="122"/>
      <c r="D12" s="94"/>
      <c r="E12" s="95">
        <v>9.24</v>
      </c>
      <c r="F12" s="93"/>
      <c r="G12" s="96"/>
      <c r="H12" s="129"/>
      <c r="I12" s="97"/>
      <c r="J12" s="94"/>
      <c r="K12" s="95">
        <f>H12-I12-F12+E12-D12</f>
        <v>9.24</v>
      </c>
      <c r="L12" s="93" t="s">
        <v>50</v>
      </c>
      <c r="M12" s="111"/>
      <c r="N12" s="98"/>
      <c r="O12" s="94"/>
      <c r="P12" s="95">
        <v>9.24</v>
      </c>
      <c r="Q12" s="93"/>
      <c r="R12" s="96"/>
      <c r="S12" s="95"/>
      <c r="T12" s="97"/>
      <c r="U12" s="94"/>
      <c r="V12" s="95">
        <f t="shared" si="8"/>
        <v>9.24</v>
      </c>
      <c r="W12" s="93" t="s">
        <v>21</v>
      </c>
      <c r="X12" s="111"/>
      <c r="Y12" s="98"/>
      <c r="Z12" s="94"/>
      <c r="AA12" s="95">
        <v>9.24</v>
      </c>
      <c r="AB12" s="99"/>
      <c r="AC12" s="96"/>
      <c r="AD12" s="95"/>
      <c r="AE12" s="97"/>
      <c r="AF12" s="94"/>
      <c r="AG12" s="95">
        <f t="shared" si="9"/>
        <v>9.24</v>
      </c>
      <c r="AH12" s="93" t="s">
        <v>21</v>
      </c>
      <c r="AI12" s="111"/>
      <c r="AJ12" s="98"/>
      <c r="AK12" s="94"/>
      <c r="AL12" s="140">
        <v>9.24</v>
      </c>
      <c r="AM12" s="99"/>
      <c r="AN12" s="96"/>
      <c r="AO12" s="95"/>
      <c r="AP12" s="97"/>
      <c r="AQ12" s="94"/>
      <c r="AR12" s="95">
        <f t="shared" si="10"/>
        <v>9.24</v>
      </c>
      <c r="AS12" s="93" t="s">
        <v>21</v>
      </c>
      <c r="AT12" s="93"/>
      <c r="AU12" s="98"/>
      <c r="AV12" s="94"/>
      <c r="AW12" s="95">
        <v>9.24</v>
      </c>
      <c r="AX12" s="145"/>
      <c r="AY12" s="100">
        <v>44572</v>
      </c>
      <c r="AZ12" s="141">
        <v>-9.24</v>
      </c>
      <c r="BA12" s="97"/>
      <c r="BB12" s="94"/>
      <c r="BC12" s="95">
        <f t="shared" si="11"/>
        <v>0</v>
      </c>
      <c r="BD12" s="93" t="s">
        <v>21</v>
      </c>
      <c r="BE12" s="111"/>
      <c r="BF12" s="98"/>
      <c r="BG12" s="94"/>
      <c r="BH12" s="95"/>
      <c r="BI12" s="99"/>
      <c r="BJ12" s="100"/>
      <c r="BK12" s="95"/>
      <c r="BL12" s="97"/>
      <c r="BM12" s="94"/>
      <c r="BN12" s="126">
        <f t="shared" si="0"/>
        <v>0</v>
      </c>
      <c r="BO12" s="93" t="s">
        <v>21</v>
      </c>
      <c r="BP12" s="93"/>
      <c r="BQ12" s="98"/>
      <c r="BR12" s="94"/>
      <c r="BS12" s="95"/>
      <c r="BT12" s="99"/>
      <c r="BU12" s="100"/>
      <c r="BV12" s="95"/>
      <c r="BW12" s="97"/>
      <c r="BX12" s="94"/>
      <c r="BY12" s="126">
        <f t="shared" si="1"/>
        <v>0</v>
      </c>
      <c r="BZ12" s="111" t="s">
        <v>21</v>
      </c>
      <c r="CA12" s="111"/>
      <c r="CB12" s="114"/>
      <c r="CC12" s="112"/>
      <c r="CD12" s="86"/>
      <c r="CE12" s="56"/>
      <c r="CF12" s="117"/>
      <c r="CG12" s="86"/>
      <c r="CH12" s="113"/>
      <c r="CI12" s="112"/>
      <c r="CJ12" s="86">
        <f t="shared" si="2"/>
        <v>0</v>
      </c>
      <c r="CK12" s="111" t="s">
        <v>21</v>
      </c>
      <c r="CL12" s="111"/>
      <c r="CM12" s="114"/>
      <c r="CN12" s="112"/>
      <c r="CO12" s="92"/>
      <c r="CP12" s="56"/>
      <c r="CQ12" s="117"/>
      <c r="CR12" s="86"/>
      <c r="CS12" s="113"/>
      <c r="CT12" s="112"/>
      <c r="CU12" s="86">
        <f t="shared" si="3"/>
        <v>0</v>
      </c>
      <c r="CV12" s="93" t="s">
        <v>29</v>
      </c>
      <c r="CW12" s="93"/>
      <c r="CX12" s="98"/>
      <c r="CY12" s="94"/>
      <c r="CZ12" s="101"/>
      <c r="DA12" s="99"/>
      <c r="DB12" s="100"/>
      <c r="DC12" s="95"/>
      <c r="DD12" s="97"/>
      <c r="DE12" s="94"/>
      <c r="DF12" s="95">
        <f t="shared" si="4"/>
        <v>0</v>
      </c>
      <c r="DG12" s="93" t="s">
        <v>21</v>
      </c>
      <c r="DH12" s="93"/>
      <c r="DI12" s="102"/>
      <c r="DJ12" s="103"/>
      <c r="DK12" s="101"/>
      <c r="DL12" s="99"/>
      <c r="DM12" s="96"/>
      <c r="DN12" s="104"/>
      <c r="DO12" s="97"/>
      <c r="DP12" s="94"/>
      <c r="DQ12" s="95">
        <f t="shared" si="5"/>
        <v>0</v>
      </c>
      <c r="DR12" s="44" t="s">
        <v>21</v>
      </c>
      <c r="DS12" s="44"/>
      <c r="DT12" s="25"/>
      <c r="DU12" s="32"/>
      <c r="DV12" s="15"/>
      <c r="DW12" s="28"/>
      <c r="DX12" s="1"/>
      <c r="DY12" s="34"/>
      <c r="DZ12" s="22"/>
      <c r="EA12" s="32"/>
      <c r="EB12" s="29">
        <f t="shared" si="6"/>
        <v>0</v>
      </c>
    </row>
    <row r="13" spans="1:132" ht="12.75">
      <c r="A13" s="130" t="s">
        <v>51</v>
      </c>
      <c r="B13" s="130"/>
      <c r="C13" s="122"/>
      <c r="D13" s="94">
        <v>11.12</v>
      </c>
      <c r="E13" s="95"/>
      <c r="F13" s="131"/>
      <c r="G13" s="125">
        <v>44453</v>
      </c>
      <c r="H13" s="126">
        <v>11</v>
      </c>
      <c r="I13" s="97">
        <v>0.43</v>
      </c>
      <c r="J13" s="94">
        <v>0.55</v>
      </c>
      <c r="K13" s="95"/>
      <c r="L13" s="130" t="s">
        <v>51</v>
      </c>
      <c r="M13" s="66"/>
      <c r="N13" s="98"/>
      <c r="O13" s="94">
        <v>0.55</v>
      </c>
      <c r="P13" s="95"/>
      <c r="Q13" s="93"/>
      <c r="R13" s="138"/>
      <c r="S13" s="136"/>
      <c r="T13" s="97"/>
      <c r="U13" s="94">
        <v>0.55</v>
      </c>
      <c r="V13" s="95"/>
      <c r="W13" s="130" t="s">
        <v>22</v>
      </c>
      <c r="X13" s="66"/>
      <c r="Y13" s="98"/>
      <c r="Z13" s="94">
        <v>0.55</v>
      </c>
      <c r="AA13" s="95"/>
      <c r="AB13" s="99"/>
      <c r="AC13" s="125"/>
      <c r="AD13" s="136"/>
      <c r="AE13" s="97"/>
      <c r="AF13" s="94">
        <v>0.55</v>
      </c>
      <c r="AG13" s="95"/>
      <c r="AH13" s="130" t="s">
        <v>22</v>
      </c>
      <c r="AI13" s="66"/>
      <c r="AJ13" s="98"/>
      <c r="AK13" s="94">
        <v>0.55</v>
      </c>
      <c r="AL13" s="95"/>
      <c r="AM13" s="99"/>
      <c r="AN13" s="125"/>
      <c r="AO13" s="136"/>
      <c r="AP13" s="97"/>
      <c r="AQ13" s="94">
        <v>0.55</v>
      </c>
      <c r="AR13" s="95"/>
      <c r="AS13" s="130" t="s">
        <v>22</v>
      </c>
      <c r="AT13" s="130"/>
      <c r="AU13" s="98"/>
      <c r="AV13" s="94">
        <v>0.55</v>
      </c>
      <c r="AW13" s="95"/>
      <c r="AX13" s="99"/>
      <c r="AY13" s="125"/>
      <c r="AZ13" s="142"/>
      <c r="BA13" s="97"/>
      <c r="BB13" s="94">
        <v>0.55</v>
      </c>
      <c r="BC13" s="95"/>
      <c r="BD13" s="130" t="s">
        <v>22</v>
      </c>
      <c r="BE13" s="66"/>
      <c r="BF13" s="98"/>
      <c r="BG13" s="94">
        <v>0.55</v>
      </c>
      <c r="BH13" s="95"/>
      <c r="BI13" s="99"/>
      <c r="BJ13" s="125"/>
      <c r="BK13" s="136"/>
      <c r="BL13" s="97"/>
      <c r="BM13" s="94">
        <v>0.55</v>
      </c>
      <c r="BN13" s="126"/>
      <c r="BO13" s="130" t="s">
        <v>22</v>
      </c>
      <c r="BP13" s="66"/>
      <c r="BQ13" s="98"/>
      <c r="BR13" s="94">
        <v>0.55</v>
      </c>
      <c r="BS13" s="95"/>
      <c r="BT13" s="99">
        <v>0.05</v>
      </c>
      <c r="BU13" s="125">
        <v>44621</v>
      </c>
      <c r="BV13" s="136">
        <v>0.6</v>
      </c>
      <c r="BW13" s="97"/>
      <c r="BX13" s="94"/>
      <c r="BY13" s="126">
        <f t="shared" si="1"/>
        <v>0</v>
      </c>
      <c r="BZ13" s="66" t="s">
        <v>22</v>
      </c>
      <c r="CA13" s="66"/>
      <c r="CB13" s="55"/>
      <c r="CC13" s="59"/>
      <c r="CD13" s="58"/>
      <c r="CE13" s="56"/>
      <c r="CF13" s="63"/>
      <c r="CG13" s="64"/>
      <c r="CH13" s="61"/>
      <c r="CI13" s="59"/>
      <c r="CJ13" s="86">
        <f t="shared" si="2"/>
        <v>0</v>
      </c>
      <c r="CK13" s="66" t="s">
        <v>22</v>
      </c>
      <c r="CL13" s="66"/>
      <c r="CM13" s="55"/>
      <c r="CN13" s="59"/>
      <c r="CO13" s="69"/>
      <c r="CP13" s="56"/>
      <c r="CQ13" s="63"/>
      <c r="CR13" s="87"/>
      <c r="CS13" s="61"/>
      <c r="CT13" s="59"/>
      <c r="CU13" s="58">
        <f t="shared" si="3"/>
        <v>0</v>
      </c>
      <c r="CV13" s="66" t="s">
        <v>22</v>
      </c>
      <c r="CW13" s="66"/>
      <c r="CX13" s="55"/>
      <c r="CY13" s="59"/>
      <c r="CZ13" s="69"/>
      <c r="DA13" s="56"/>
      <c r="DB13" s="63"/>
      <c r="DC13" s="64"/>
      <c r="DD13" s="61"/>
      <c r="DE13" s="59"/>
      <c r="DF13" s="58">
        <f t="shared" si="4"/>
        <v>0</v>
      </c>
      <c r="DG13" s="66" t="s">
        <v>22</v>
      </c>
      <c r="DH13" s="66"/>
      <c r="DI13" s="80"/>
      <c r="DJ13" s="68"/>
      <c r="DK13" s="69"/>
      <c r="DL13" s="56"/>
      <c r="DM13" s="63"/>
      <c r="DN13" s="57"/>
      <c r="DO13" s="61"/>
      <c r="DP13" s="59"/>
      <c r="DQ13" s="58">
        <f t="shared" si="5"/>
        <v>0</v>
      </c>
      <c r="DR13" s="45" t="s">
        <v>22</v>
      </c>
      <c r="DS13" s="45"/>
      <c r="DT13" s="25"/>
      <c r="DU13" s="32"/>
      <c r="DV13" s="15"/>
      <c r="DW13" s="28"/>
      <c r="DX13" s="35"/>
      <c r="DY13" s="36"/>
      <c r="DZ13" s="22"/>
      <c r="EA13" s="32"/>
      <c r="EB13" s="29">
        <f t="shared" si="6"/>
        <v>0</v>
      </c>
    </row>
    <row r="14" spans="1:132" ht="12.75">
      <c r="A14" s="93" t="s">
        <v>52</v>
      </c>
      <c r="B14" s="93"/>
      <c r="C14" s="122"/>
      <c r="D14" s="94"/>
      <c r="E14" s="95">
        <v>8.2</v>
      </c>
      <c r="F14" s="93"/>
      <c r="G14" s="100"/>
      <c r="H14" s="124"/>
      <c r="I14" s="97"/>
      <c r="J14" s="94"/>
      <c r="K14" s="95">
        <f t="shared" si="7"/>
        <v>8.2</v>
      </c>
      <c r="L14" s="105" t="s">
        <v>59</v>
      </c>
      <c r="M14" s="105"/>
      <c r="N14" s="109"/>
      <c r="O14" s="106"/>
      <c r="P14" s="107">
        <v>8.2</v>
      </c>
      <c r="Q14" s="105">
        <v>1.4</v>
      </c>
      <c r="R14" s="110"/>
      <c r="S14" s="107"/>
      <c r="T14" s="108"/>
      <c r="U14" s="106"/>
      <c r="V14" s="107">
        <f t="shared" si="8"/>
        <v>6.799999999999999</v>
      </c>
      <c r="W14" s="111" t="s">
        <v>23</v>
      </c>
      <c r="X14" s="54"/>
      <c r="Y14" s="55"/>
      <c r="Z14" s="112"/>
      <c r="AA14" s="58">
        <v>6.8</v>
      </c>
      <c r="AB14" s="56">
        <v>8.7</v>
      </c>
      <c r="AC14" s="65">
        <v>44518</v>
      </c>
      <c r="AD14" s="58">
        <v>10</v>
      </c>
      <c r="AE14" s="61"/>
      <c r="AF14" s="59"/>
      <c r="AG14" s="58">
        <f t="shared" si="9"/>
        <v>8.100000000000001</v>
      </c>
      <c r="AH14" s="111" t="s">
        <v>23</v>
      </c>
      <c r="AI14" s="54"/>
      <c r="AJ14" s="55"/>
      <c r="AK14" s="59"/>
      <c r="AL14" s="58">
        <v>8.1</v>
      </c>
      <c r="AM14" s="56">
        <v>8.7</v>
      </c>
      <c r="AN14" s="65">
        <v>44550</v>
      </c>
      <c r="AO14" s="58">
        <v>10</v>
      </c>
      <c r="AP14" s="61"/>
      <c r="AQ14" s="59"/>
      <c r="AR14" s="58">
        <f t="shared" si="10"/>
        <v>9.4</v>
      </c>
      <c r="AS14" s="111" t="s">
        <v>23</v>
      </c>
      <c r="AT14" s="54"/>
      <c r="AU14" s="55"/>
      <c r="AV14" s="59"/>
      <c r="AW14" s="58">
        <v>9.4</v>
      </c>
      <c r="AX14" s="56">
        <v>9.6</v>
      </c>
      <c r="AY14" s="65">
        <v>44582</v>
      </c>
      <c r="AZ14" s="90">
        <v>10</v>
      </c>
      <c r="BA14" s="61"/>
      <c r="BB14" s="59"/>
      <c r="BC14" s="58">
        <f t="shared" si="11"/>
        <v>9.8</v>
      </c>
      <c r="BD14" s="111" t="s">
        <v>23</v>
      </c>
      <c r="BE14" s="54"/>
      <c r="BF14" s="55"/>
      <c r="BG14" s="59"/>
      <c r="BH14" s="58">
        <v>9.8</v>
      </c>
      <c r="BI14" s="56">
        <v>19.8</v>
      </c>
      <c r="BJ14" s="65">
        <v>44616</v>
      </c>
      <c r="BK14" s="58">
        <v>10</v>
      </c>
      <c r="BL14" s="61"/>
      <c r="BM14" s="59"/>
      <c r="BN14" s="62">
        <f t="shared" si="0"/>
        <v>0</v>
      </c>
      <c r="BO14" s="111" t="s">
        <v>23</v>
      </c>
      <c r="BP14" s="54"/>
      <c r="BQ14" s="55"/>
      <c r="BR14" s="59"/>
      <c r="BS14" s="58"/>
      <c r="BT14" s="56"/>
      <c r="BU14" s="65"/>
      <c r="BV14" s="58"/>
      <c r="BW14" s="61"/>
      <c r="BX14" s="59"/>
      <c r="BY14" s="88">
        <f t="shared" si="1"/>
        <v>0</v>
      </c>
      <c r="BZ14" s="54" t="s">
        <v>23</v>
      </c>
      <c r="CA14" s="54"/>
      <c r="CB14" s="55"/>
      <c r="CC14" s="59"/>
      <c r="CD14" s="58"/>
      <c r="CE14" s="56"/>
      <c r="CF14" s="65"/>
      <c r="CG14" s="58"/>
      <c r="CH14" s="61"/>
      <c r="CI14" s="59"/>
      <c r="CJ14" s="58">
        <f t="shared" si="2"/>
        <v>0</v>
      </c>
      <c r="CK14" s="54" t="s">
        <v>23</v>
      </c>
      <c r="CL14" s="54"/>
      <c r="CM14" s="55"/>
      <c r="CN14" s="59"/>
      <c r="CO14" s="69"/>
      <c r="CP14" s="56"/>
      <c r="CQ14" s="65"/>
      <c r="CR14" s="86"/>
      <c r="CS14" s="61"/>
      <c r="CT14" s="59"/>
      <c r="CU14" s="58">
        <f t="shared" si="3"/>
        <v>0</v>
      </c>
      <c r="CV14" s="54" t="s">
        <v>23</v>
      </c>
      <c r="CW14" s="54"/>
      <c r="CX14" s="55"/>
      <c r="CY14" s="59"/>
      <c r="CZ14" s="69"/>
      <c r="DA14" s="56"/>
      <c r="DB14" s="65"/>
      <c r="DC14" s="58"/>
      <c r="DD14" s="61"/>
      <c r="DE14" s="59"/>
      <c r="DF14" s="58">
        <f t="shared" si="4"/>
        <v>0</v>
      </c>
      <c r="DG14" s="54" t="s">
        <v>23</v>
      </c>
      <c r="DH14" s="54"/>
      <c r="DI14" s="80"/>
      <c r="DJ14" s="68"/>
      <c r="DK14" s="69"/>
      <c r="DL14" s="56"/>
      <c r="DM14" s="81"/>
      <c r="DN14" s="57"/>
      <c r="DO14" s="61"/>
      <c r="DP14" s="59"/>
      <c r="DQ14" s="58">
        <f t="shared" si="5"/>
        <v>0</v>
      </c>
      <c r="DR14" s="44" t="s">
        <v>23</v>
      </c>
      <c r="DS14" s="44"/>
      <c r="DT14" s="25"/>
      <c r="DU14" s="32"/>
      <c r="DV14" s="15"/>
      <c r="DW14" s="28"/>
      <c r="DX14" s="38"/>
      <c r="DY14" s="34"/>
      <c r="DZ14" s="22"/>
      <c r="EA14" s="32"/>
      <c r="EB14" s="29">
        <f t="shared" si="6"/>
        <v>0</v>
      </c>
    </row>
    <row r="15" spans="1:132" ht="12.75">
      <c r="A15" s="93" t="s">
        <v>53</v>
      </c>
      <c r="B15" s="93"/>
      <c r="C15" s="122"/>
      <c r="D15" s="103"/>
      <c r="E15" s="101">
        <v>17.24</v>
      </c>
      <c r="F15" s="93"/>
      <c r="G15" s="132"/>
      <c r="H15" s="133"/>
      <c r="I15" s="134"/>
      <c r="J15" s="103"/>
      <c r="K15" s="95">
        <f t="shared" si="7"/>
        <v>17.24</v>
      </c>
      <c r="L15" s="93" t="s">
        <v>53</v>
      </c>
      <c r="M15" s="54"/>
      <c r="N15" s="134"/>
      <c r="O15" s="103"/>
      <c r="P15" s="101">
        <v>17.24</v>
      </c>
      <c r="Q15" s="93"/>
      <c r="R15" s="132"/>
      <c r="S15" s="101"/>
      <c r="T15" s="134"/>
      <c r="U15" s="103"/>
      <c r="V15" s="95">
        <f t="shared" si="8"/>
        <v>17.24</v>
      </c>
      <c r="W15" s="93" t="s">
        <v>24</v>
      </c>
      <c r="X15" s="54"/>
      <c r="Y15" s="134"/>
      <c r="Z15" s="103"/>
      <c r="AA15" s="101">
        <v>17.24</v>
      </c>
      <c r="AB15" s="99"/>
      <c r="AC15" s="132"/>
      <c r="AD15" s="101"/>
      <c r="AE15" s="134"/>
      <c r="AF15" s="103"/>
      <c r="AG15" s="95">
        <f t="shared" si="9"/>
        <v>17.24</v>
      </c>
      <c r="AH15" s="93" t="s">
        <v>24</v>
      </c>
      <c r="AI15" s="54"/>
      <c r="AJ15" s="134"/>
      <c r="AK15" s="103"/>
      <c r="AL15" s="101">
        <v>17.24</v>
      </c>
      <c r="AM15" s="99"/>
      <c r="AN15" s="132"/>
      <c r="AO15" s="101"/>
      <c r="AP15" s="134"/>
      <c r="AQ15" s="103"/>
      <c r="AR15" s="95">
        <f t="shared" si="10"/>
        <v>17.24</v>
      </c>
      <c r="AS15" s="93" t="s">
        <v>24</v>
      </c>
      <c r="AT15" s="93"/>
      <c r="AU15" s="134"/>
      <c r="AV15" s="103"/>
      <c r="AW15" s="101">
        <v>17.24</v>
      </c>
      <c r="AX15" s="99"/>
      <c r="AY15" s="132"/>
      <c r="AZ15" s="144"/>
      <c r="BA15" s="134"/>
      <c r="BB15" s="103"/>
      <c r="BC15" s="95">
        <f t="shared" si="11"/>
        <v>17.24</v>
      </c>
      <c r="BD15" s="93" t="s">
        <v>24</v>
      </c>
      <c r="BE15" s="54"/>
      <c r="BF15" s="134"/>
      <c r="BG15" s="103"/>
      <c r="BH15" s="101">
        <v>17.24</v>
      </c>
      <c r="BI15" s="99">
        <v>17.24</v>
      </c>
      <c r="BJ15" s="132"/>
      <c r="BK15" s="101"/>
      <c r="BL15" s="134"/>
      <c r="BM15" s="103"/>
      <c r="BN15" s="126">
        <f t="shared" si="0"/>
        <v>0</v>
      </c>
      <c r="BO15" s="93" t="s">
        <v>24</v>
      </c>
      <c r="BP15" s="54"/>
      <c r="BQ15" s="134"/>
      <c r="BR15" s="103"/>
      <c r="BS15" s="101"/>
      <c r="BT15" s="99"/>
      <c r="BU15" s="132"/>
      <c r="BV15" s="101"/>
      <c r="BW15" s="134"/>
      <c r="BX15" s="103"/>
      <c r="BY15" s="126">
        <f t="shared" si="1"/>
        <v>0</v>
      </c>
      <c r="BZ15" s="54" t="s">
        <v>24</v>
      </c>
      <c r="CA15" s="54"/>
      <c r="CB15" s="67"/>
      <c r="CC15" s="68"/>
      <c r="CD15" s="69"/>
      <c r="CE15" s="56"/>
      <c r="CF15" s="70"/>
      <c r="CG15" s="69"/>
      <c r="CH15" s="67"/>
      <c r="CI15" s="68"/>
      <c r="CJ15" s="58">
        <f t="shared" si="2"/>
        <v>0</v>
      </c>
      <c r="CK15" s="54" t="s">
        <v>24</v>
      </c>
      <c r="CL15" s="54"/>
      <c r="CM15" s="67"/>
      <c r="CN15" s="68"/>
      <c r="CO15" s="69"/>
      <c r="CP15" s="56"/>
      <c r="CQ15" s="70"/>
      <c r="CR15" s="92"/>
      <c r="CS15" s="67"/>
      <c r="CT15" s="68"/>
      <c r="CU15" s="58">
        <f t="shared" si="3"/>
        <v>0</v>
      </c>
      <c r="CV15" s="54" t="s">
        <v>24</v>
      </c>
      <c r="CW15" s="54"/>
      <c r="CX15" s="67"/>
      <c r="CY15" s="68"/>
      <c r="CZ15" s="69"/>
      <c r="DA15" s="56"/>
      <c r="DB15" s="70"/>
      <c r="DC15" s="69"/>
      <c r="DD15" s="67"/>
      <c r="DE15" s="68"/>
      <c r="DF15" s="58">
        <f t="shared" si="4"/>
        <v>0</v>
      </c>
      <c r="DG15" s="54" t="s">
        <v>24</v>
      </c>
      <c r="DH15" s="54"/>
      <c r="DI15" s="80"/>
      <c r="DJ15" s="68"/>
      <c r="DK15" s="69"/>
      <c r="DL15" s="56"/>
      <c r="DM15" s="70"/>
      <c r="DN15" s="57"/>
      <c r="DO15" s="67"/>
      <c r="DP15" s="68"/>
      <c r="DQ15" s="58">
        <f t="shared" si="5"/>
        <v>0</v>
      </c>
      <c r="DR15" s="44" t="s">
        <v>24</v>
      </c>
      <c r="DS15" s="44"/>
      <c r="DT15" s="39"/>
      <c r="DU15" s="31"/>
      <c r="DV15" s="30"/>
      <c r="DW15" s="28"/>
      <c r="DX15" s="40"/>
      <c r="DY15" s="41"/>
      <c r="DZ15" s="42"/>
      <c r="EA15" s="31"/>
      <c r="EB15" s="29">
        <f t="shared" si="6"/>
        <v>0</v>
      </c>
    </row>
    <row r="16" spans="1:132" ht="12.75">
      <c r="A16" s="93" t="s">
        <v>54</v>
      </c>
      <c r="B16" s="93"/>
      <c r="C16" s="122"/>
      <c r="D16" s="103"/>
      <c r="E16" s="101">
        <v>17.55</v>
      </c>
      <c r="F16" s="93"/>
      <c r="G16" s="132"/>
      <c r="H16" s="135"/>
      <c r="I16" s="134"/>
      <c r="J16" s="103"/>
      <c r="K16" s="95">
        <f t="shared" si="7"/>
        <v>17.55</v>
      </c>
      <c r="L16" s="93" t="s">
        <v>54</v>
      </c>
      <c r="M16" s="54"/>
      <c r="N16" s="134"/>
      <c r="O16" s="103"/>
      <c r="P16" s="101">
        <v>17.55</v>
      </c>
      <c r="Q16" s="93"/>
      <c r="R16" s="132"/>
      <c r="S16" s="101"/>
      <c r="T16" s="134"/>
      <c r="U16" s="103"/>
      <c r="V16" s="95">
        <f t="shared" si="8"/>
        <v>17.55</v>
      </c>
      <c r="W16" s="93" t="s">
        <v>25</v>
      </c>
      <c r="X16" s="54"/>
      <c r="Y16" s="134"/>
      <c r="Z16" s="103"/>
      <c r="AA16" s="101">
        <v>17.55</v>
      </c>
      <c r="AB16" s="99"/>
      <c r="AC16" s="132"/>
      <c r="AD16" s="101"/>
      <c r="AE16" s="134"/>
      <c r="AF16" s="103"/>
      <c r="AG16" s="95">
        <f t="shared" si="9"/>
        <v>17.55</v>
      </c>
      <c r="AH16" s="93" t="s">
        <v>25</v>
      </c>
      <c r="AI16" s="54"/>
      <c r="AJ16" s="134"/>
      <c r="AK16" s="103"/>
      <c r="AL16" s="101">
        <v>17.55</v>
      </c>
      <c r="AM16" s="99"/>
      <c r="AN16" s="132"/>
      <c r="AO16" s="101"/>
      <c r="AP16" s="134"/>
      <c r="AQ16" s="103"/>
      <c r="AR16" s="95">
        <f t="shared" si="10"/>
        <v>17.55</v>
      </c>
      <c r="AS16" s="93" t="s">
        <v>25</v>
      </c>
      <c r="AT16" s="93"/>
      <c r="AU16" s="134"/>
      <c r="AV16" s="103"/>
      <c r="AW16" s="101">
        <v>17.55</v>
      </c>
      <c r="AX16" s="99"/>
      <c r="AY16" s="132">
        <v>44572</v>
      </c>
      <c r="AZ16" s="144">
        <v>-17.55</v>
      </c>
      <c r="BA16" s="134"/>
      <c r="BB16" s="103"/>
      <c r="BC16" s="95">
        <f t="shared" si="11"/>
        <v>0</v>
      </c>
      <c r="BD16" s="93" t="s">
        <v>25</v>
      </c>
      <c r="BE16" s="54"/>
      <c r="BF16" s="134"/>
      <c r="BG16" s="103"/>
      <c r="BH16" s="101"/>
      <c r="BI16" s="99"/>
      <c r="BJ16" s="132"/>
      <c r="BK16" s="101"/>
      <c r="BL16" s="134"/>
      <c r="BM16" s="103"/>
      <c r="BN16" s="126">
        <f t="shared" si="0"/>
        <v>0</v>
      </c>
      <c r="BO16" s="93" t="s">
        <v>25</v>
      </c>
      <c r="BP16" s="54"/>
      <c r="BQ16" s="134"/>
      <c r="BR16" s="103"/>
      <c r="BS16" s="101"/>
      <c r="BT16" s="99"/>
      <c r="BU16" s="132"/>
      <c r="BV16" s="101"/>
      <c r="BW16" s="134"/>
      <c r="BX16" s="103"/>
      <c r="BY16" s="126">
        <f t="shared" si="1"/>
        <v>0</v>
      </c>
      <c r="BZ16" s="54" t="s">
        <v>25</v>
      </c>
      <c r="CA16" s="54"/>
      <c r="CB16" s="67"/>
      <c r="CC16" s="68"/>
      <c r="CD16" s="69"/>
      <c r="CE16" s="56"/>
      <c r="CF16" s="70"/>
      <c r="CG16" s="69"/>
      <c r="CH16" s="67"/>
      <c r="CI16" s="68"/>
      <c r="CJ16" s="58">
        <f t="shared" si="2"/>
        <v>0</v>
      </c>
      <c r="CK16" s="54" t="s">
        <v>25</v>
      </c>
      <c r="CL16" s="54"/>
      <c r="CM16" s="67"/>
      <c r="CN16" s="68"/>
      <c r="CO16" s="69"/>
      <c r="CP16" s="56"/>
      <c r="CQ16" s="70"/>
      <c r="CR16" s="92"/>
      <c r="CS16" s="67"/>
      <c r="CT16" s="68"/>
      <c r="CU16" s="58">
        <f t="shared" si="3"/>
        <v>0</v>
      </c>
      <c r="CV16" s="54" t="s">
        <v>25</v>
      </c>
      <c r="CW16" s="54"/>
      <c r="CX16" s="67"/>
      <c r="CY16" s="68"/>
      <c r="CZ16" s="69"/>
      <c r="DA16" s="56"/>
      <c r="DB16" s="70"/>
      <c r="DC16" s="69"/>
      <c r="DD16" s="67"/>
      <c r="DE16" s="68"/>
      <c r="DF16" s="58">
        <f t="shared" si="4"/>
        <v>0</v>
      </c>
      <c r="DG16" s="54" t="s">
        <v>25</v>
      </c>
      <c r="DH16" s="54"/>
      <c r="DI16" s="80"/>
      <c r="DJ16" s="68"/>
      <c r="DK16" s="69"/>
      <c r="DL16" s="56"/>
      <c r="DM16" s="70"/>
      <c r="DN16" s="57"/>
      <c r="DO16" s="67"/>
      <c r="DP16" s="68"/>
      <c r="DQ16" s="58">
        <f t="shared" si="5"/>
        <v>0</v>
      </c>
      <c r="DR16" s="44" t="s">
        <v>25</v>
      </c>
      <c r="DS16" s="44"/>
      <c r="DT16" s="39"/>
      <c r="DU16" s="31"/>
      <c r="DV16" s="30"/>
      <c r="DW16" s="28"/>
      <c r="DX16" s="40"/>
      <c r="DY16" s="41"/>
      <c r="DZ16" s="42"/>
      <c r="EA16" s="31"/>
      <c r="EB16" s="29">
        <f t="shared" si="6"/>
        <v>0</v>
      </c>
    </row>
    <row r="17" spans="1:132" ht="13.5" thickBot="1">
      <c r="A17" s="93" t="s">
        <v>55</v>
      </c>
      <c r="B17" s="93"/>
      <c r="C17" s="122"/>
      <c r="D17" s="103"/>
      <c r="E17" s="101">
        <v>19.31</v>
      </c>
      <c r="F17" s="93"/>
      <c r="G17" s="132"/>
      <c r="H17" s="135"/>
      <c r="I17" s="134"/>
      <c r="J17" s="103"/>
      <c r="K17" s="95">
        <f t="shared" si="7"/>
        <v>19.31</v>
      </c>
      <c r="L17" s="93" t="s">
        <v>55</v>
      </c>
      <c r="M17" s="54"/>
      <c r="N17" s="134"/>
      <c r="O17" s="103"/>
      <c r="P17" s="101">
        <v>19.31</v>
      </c>
      <c r="Q17" s="93"/>
      <c r="R17" s="132"/>
      <c r="S17" s="101"/>
      <c r="T17" s="134"/>
      <c r="U17" s="103"/>
      <c r="V17" s="95">
        <f t="shared" si="8"/>
        <v>19.31</v>
      </c>
      <c r="W17" s="93" t="s">
        <v>26</v>
      </c>
      <c r="X17" s="54"/>
      <c r="Y17" s="134"/>
      <c r="Z17" s="103"/>
      <c r="AA17" s="101">
        <v>19.31</v>
      </c>
      <c r="AB17" s="99"/>
      <c r="AC17" s="132"/>
      <c r="AD17" s="101"/>
      <c r="AE17" s="134"/>
      <c r="AF17" s="103"/>
      <c r="AG17" s="95">
        <f t="shared" si="9"/>
        <v>19.31</v>
      </c>
      <c r="AH17" s="93" t="s">
        <v>26</v>
      </c>
      <c r="AI17" s="54"/>
      <c r="AJ17" s="134"/>
      <c r="AK17" s="103"/>
      <c r="AL17" s="101">
        <v>19.31</v>
      </c>
      <c r="AM17" s="99"/>
      <c r="AN17" s="132"/>
      <c r="AO17" s="101"/>
      <c r="AP17" s="134"/>
      <c r="AQ17" s="103"/>
      <c r="AR17" s="95">
        <f t="shared" si="10"/>
        <v>19.31</v>
      </c>
      <c r="AS17" s="93" t="s">
        <v>26</v>
      </c>
      <c r="AT17" s="93"/>
      <c r="AU17" s="134"/>
      <c r="AV17" s="103"/>
      <c r="AW17" s="101">
        <v>19.31</v>
      </c>
      <c r="AX17" s="99"/>
      <c r="AY17" s="132">
        <v>44572</v>
      </c>
      <c r="AZ17" s="144">
        <v>-19.31</v>
      </c>
      <c r="BA17" s="134"/>
      <c r="BB17" s="103"/>
      <c r="BC17" s="95">
        <f t="shared" si="11"/>
        <v>0</v>
      </c>
      <c r="BD17" s="93" t="s">
        <v>26</v>
      </c>
      <c r="BE17" s="54"/>
      <c r="BF17" s="134"/>
      <c r="BG17" s="103"/>
      <c r="BH17" s="101"/>
      <c r="BI17" s="99"/>
      <c r="BJ17" s="132"/>
      <c r="BK17" s="101"/>
      <c r="BL17" s="134"/>
      <c r="BM17" s="103"/>
      <c r="BN17" s="126">
        <f t="shared" si="0"/>
        <v>0</v>
      </c>
      <c r="BO17" s="93" t="s">
        <v>26</v>
      </c>
      <c r="BP17" s="54"/>
      <c r="BQ17" s="134"/>
      <c r="BR17" s="103"/>
      <c r="BS17" s="101"/>
      <c r="BT17" s="99"/>
      <c r="BU17" s="132"/>
      <c r="BV17" s="101"/>
      <c r="BW17" s="134"/>
      <c r="BX17" s="103"/>
      <c r="BY17" s="126">
        <f>BV17-BW17-BT17+BS17-BR17</f>
        <v>0</v>
      </c>
      <c r="BZ17" s="54" t="s">
        <v>26</v>
      </c>
      <c r="CA17" s="54"/>
      <c r="CB17" s="67"/>
      <c r="CC17" s="68"/>
      <c r="CD17" s="69"/>
      <c r="CE17" s="56"/>
      <c r="CF17" s="70"/>
      <c r="CG17" s="69"/>
      <c r="CH17" s="67"/>
      <c r="CI17" s="68"/>
      <c r="CJ17" s="58">
        <f t="shared" si="2"/>
        <v>0</v>
      </c>
      <c r="CK17" s="54" t="s">
        <v>26</v>
      </c>
      <c r="CL17" s="54"/>
      <c r="CM17" s="67"/>
      <c r="CN17" s="68"/>
      <c r="CO17" s="69"/>
      <c r="CP17" s="56"/>
      <c r="CQ17" s="70"/>
      <c r="CR17" s="92"/>
      <c r="CS17" s="67"/>
      <c r="CT17" s="68"/>
      <c r="CU17" s="58">
        <f t="shared" si="3"/>
        <v>0</v>
      </c>
      <c r="CV17" s="54" t="s">
        <v>26</v>
      </c>
      <c r="CW17" s="54"/>
      <c r="CX17" s="67"/>
      <c r="CY17" s="68"/>
      <c r="CZ17" s="69"/>
      <c r="DA17" s="56"/>
      <c r="DB17" s="70"/>
      <c r="DC17" s="69"/>
      <c r="DD17" s="67"/>
      <c r="DE17" s="68"/>
      <c r="DF17" s="58">
        <f t="shared" si="4"/>
        <v>0</v>
      </c>
      <c r="DG17" s="54" t="s">
        <v>26</v>
      </c>
      <c r="DH17" s="54"/>
      <c r="DI17" s="80"/>
      <c r="DJ17" s="68"/>
      <c r="DK17" s="69"/>
      <c r="DL17" s="56"/>
      <c r="DM17" s="70"/>
      <c r="DN17" s="57"/>
      <c r="DO17" s="67"/>
      <c r="DP17" s="68"/>
      <c r="DQ17" s="58">
        <f t="shared" si="5"/>
        <v>0</v>
      </c>
      <c r="DR17" s="44"/>
      <c r="DS17" s="44"/>
      <c r="DT17" s="39"/>
      <c r="DU17" s="31"/>
      <c r="DV17" s="30"/>
      <c r="DW17" s="28"/>
      <c r="DX17" s="40"/>
      <c r="DY17" s="41"/>
      <c r="DZ17" s="42"/>
      <c r="EA17" s="31"/>
      <c r="EB17" s="29"/>
    </row>
    <row r="18" spans="1:132" ht="13.5" thickBot="1">
      <c r="A18" s="148" t="s">
        <v>8</v>
      </c>
      <c r="B18" s="149"/>
      <c r="C18" s="71"/>
      <c r="D18" s="72">
        <f>SUM(D3:D17)</f>
        <v>12.129999999999999</v>
      </c>
      <c r="E18" s="73">
        <f>SUM(E3:E17)</f>
        <v>121.19999999999999</v>
      </c>
      <c r="F18" s="72">
        <f>SUM(F3:F17)</f>
        <v>8.7</v>
      </c>
      <c r="G18" s="74"/>
      <c r="H18" s="73">
        <f>SUM(H3:H17)</f>
        <v>11</v>
      </c>
      <c r="I18" s="71">
        <f>SUM(I3:I17)</f>
        <v>0.43</v>
      </c>
      <c r="J18" s="72">
        <f>SUM(J3:J17)</f>
        <v>1.56</v>
      </c>
      <c r="K18" s="73">
        <f>SUM(K3:K17)</f>
        <v>112.49999999999999</v>
      </c>
      <c r="L18" s="148" t="s">
        <v>8</v>
      </c>
      <c r="M18" s="149"/>
      <c r="N18" s="71"/>
      <c r="O18" s="72">
        <f>SUM(O3:O17)</f>
        <v>1.56</v>
      </c>
      <c r="P18" s="73">
        <f>SUM(P3:P17)</f>
        <v>112.49999999999999</v>
      </c>
      <c r="Q18" s="72">
        <f>SUM(Q3:Q17)</f>
        <v>11.5</v>
      </c>
      <c r="R18" s="74"/>
      <c r="S18" s="73">
        <f>SUM(S3:S17)</f>
        <v>0</v>
      </c>
      <c r="T18" s="71">
        <f>SUM(T3:T17)</f>
        <v>0</v>
      </c>
      <c r="U18" s="72">
        <f>SUM(U3:U17)</f>
        <v>1.91</v>
      </c>
      <c r="V18" s="73">
        <f>SUM(V3:V17)</f>
        <v>101.35</v>
      </c>
      <c r="W18" s="148" t="s">
        <v>8</v>
      </c>
      <c r="X18" s="149"/>
      <c r="Y18" s="71"/>
      <c r="Z18" s="72">
        <f>SUM(Z3:Z17)</f>
        <v>1.91</v>
      </c>
      <c r="AA18" s="73">
        <f>SUM(AA3:AA17)</f>
        <v>101.35</v>
      </c>
      <c r="AB18" s="72">
        <f>SUM(AB3:AB17)</f>
        <v>26.099999999999998</v>
      </c>
      <c r="AC18" s="74"/>
      <c r="AD18" s="73">
        <f>SUM(AD3:AD17)</f>
        <v>29</v>
      </c>
      <c r="AE18" s="71">
        <f>SUM(AE3:AE17)</f>
        <v>0</v>
      </c>
      <c r="AF18" s="72">
        <f>SUM(AF3:AF17)</f>
        <v>1.56</v>
      </c>
      <c r="AG18" s="73">
        <f>SUM(AG3:AG17)</f>
        <v>103.9</v>
      </c>
      <c r="AH18" s="148" t="s">
        <v>8</v>
      </c>
      <c r="AI18" s="149"/>
      <c r="AJ18" s="71"/>
      <c r="AK18" s="72">
        <f>SUM(AK3:AK17)</f>
        <v>1.56</v>
      </c>
      <c r="AL18" s="73">
        <f>SUM(AL3:AL17)</f>
        <v>103.89999999999999</v>
      </c>
      <c r="AM18" s="72">
        <f>SUM(AM3:AM17)</f>
        <v>26.099999999999998</v>
      </c>
      <c r="AN18" s="74"/>
      <c r="AO18" s="73">
        <f>SUM(AO3:AO17)</f>
        <v>37</v>
      </c>
      <c r="AP18" s="71">
        <f>SUM(AP3:AP17)</f>
        <v>0.05</v>
      </c>
      <c r="AQ18" s="72">
        <f>SUM(AQ3:AQ17)</f>
        <v>1.56</v>
      </c>
      <c r="AR18" s="73">
        <f>SUM(AR3:AR17)</f>
        <v>114.75</v>
      </c>
      <c r="AS18" s="148" t="s">
        <v>8</v>
      </c>
      <c r="AT18" s="149"/>
      <c r="AU18" s="71"/>
      <c r="AV18" s="72">
        <f>SUM(AV3:AV17)</f>
        <v>1.56</v>
      </c>
      <c r="AW18" s="73">
        <f>SUM(AW3:AW17)</f>
        <v>114.75</v>
      </c>
      <c r="AX18" s="72">
        <f>SUM(AX3:AX17)</f>
        <v>28.799999999999997</v>
      </c>
      <c r="AY18" s="74"/>
      <c r="AZ18" s="73">
        <f>SUM(AZ3:AZ17)</f>
        <v>-56.480000000000004</v>
      </c>
      <c r="BA18" s="71">
        <f>SUM(BA3:BA17)</f>
        <v>0</v>
      </c>
      <c r="BB18" s="72">
        <f>SUM(BB3:BB17)</f>
        <v>2.02</v>
      </c>
      <c r="BC18" s="73">
        <f>SUM(BC3:BC17)</f>
        <v>29.93</v>
      </c>
      <c r="BD18" s="148" t="s">
        <v>8</v>
      </c>
      <c r="BE18" s="149"/>
      <c r="BF18" s="71"/>
      <c r="BG18" s="72">
        <f>SUM(BG3:BG17)</f>
        <v>2.02</v>
      </c>
      <c r="BH18" s="73">
        <f>SUM(BH3:BH17)</f>
        <v>29.93</v>
      </c>
      <c r="BI18" s="72">
        <f>SUM(BI3:BI17)</f>
        <v>57.78</v>
      </c>
      <c r="BJ18" s="74"/>
      <c r="BK18" s="73">
        <f>SUM(BK3:BK17)</f>
        <v>29.32</v>
      </c>
      <c r="BL18" s="71">
        <f>SUM(BL3:BL17)</f>
        <v>0</v>
      </c>
      <c r="BM18" s="72">
        <f>SUM(BM3:BM17)</f>
        <v>0.55</v>
      </c>
      <c r="BN18" s="147">
        <f>SUM(BN3:BN17)</f>
        <v>3.885780586188048E-16</v>
      </c>
      <c r="BO18" s="148" t="s">
        <v>8</v>
      </c>
      <c r="BP18" s="149"/>
      <c r="BQ18" s="71"/>
      <c r="BR18" s="72">
        <f>SUM(BR3:BR17)</f>
        <v>0.55</v>
      </c>
      <c r="BS18" s="73">
        <f>SUM(BS3:BS17)</f>
        <v>0</v>
      </c>
      <c r="BT18" s="72">
        <f>SUM(BT3:BT17)</f>
        <v>0.05</v>
      </c>
      <c r="BU18" s="74"/>
      <c r="BV18" s="73">
        <f>SUM(BV3:BV17)</f>
        <v>0.6</v>
      </c>
      <c r="BW18" s="71">
        <f>SUM(BW3:BW17)</f>
        <v>0</v>
      </c>
      <c r="BX18" s="72">
        <f>SUM(BX3:BX17)</f>
        <v>0</v>
      </c>
      <c r="BY18" s="73">
        <f>SUM(BY3:BY17)</f>
        <v>0</v>
      </c>
      <c r="BZ18" s="148" t="s">
        <v>8</v>
      </c>
      <c r="CA18" s="149"/>
      <c r="CB18" s="71"/>
      <c r="CC18" s="72">
        <f>SUM(CC3:CC17)</f>
        <v>0</v>
      </c>
      <c r="CD18" s="73">
        <f>SUM(CD3:CD17)</f>
        <v>0</v>
      </c>
      <c r="CE18" s="72">
        <f>SUM(CE3:CE17)</f>
        <v>0</v>
      </c>
      <c r="CF18" s="74"/>
      <c r="CG18" s="73">
        <f>SUM(CG3:CG17)</f>
        <v>0</v>
      </c>
      <c r="CH18" s="71">
        <f>SUM(CH3:CH17)</f>
        <v>0</v>
      </c>
      <c r="CI18" s="72">
        <f>SUM(CI3:CI17)</f>
        <v>0</v>
      </c>
      <c r="CJ18" s="73">
        <f>SUM(CJ3:CJ17)</f>
        <v>0</v>
      </c>
      <c r="CK18" s="148" t="s">
        <v>8</v>
      </c>
      <c r="CL18" s="149"/>
      <c r="CM18" s="71"/>
      <c r="CN18" s="72">
        <f>SUM(CN3:CN17)</f>
        <v>0</v>
      </c>
      <c r="CO18" s="73">
        <f>SUM(CO3:CO17)</f>
        <v>0</v>
      </c>
      <c r="CP18" s="72">
        <f>SUM(CP3:CP17)</f>
        <v>0</v>
      </c>
      <c r="CQ18" s="74"/>
      <c r="CR18" s="73">
        <f>SUM(CR3:CR17)</f>
        <v>0</v>
      </c>
      <c r="CS18" s="71">
        <f>SUM(CS3:CS17)</f>
        <v>0</v>
      </c>
      <c r="CT18" s="72">
        <f>SUM(CT3:CT17)</f>
        <v>0</v>
      </c>
      <c r="CU18" s="73">
        <f>SUM(CU3:CU17)</f>
        <v>0</v>
      </c>
      <c r="CV18" s="148" t="s">
        <v>8</v>
      </c>
      <c r="CW18" s="149"/>
      <c r="CX18" s="71"/>
      <c r="CY18" s="72">
        <f>SUM(CY3:CY17)</f>
        <v>0</v>
      </c>
      <c r="CZ18" s="73">
        <f>SUM(CZ3:CZ17)</f>
        <v>0</v>
      </c>
      <c r="DA18" s="72">
        <f>SUM(DA3:DA17)</f>
        <v>0</v>
      </c>
      <c r="DB18" s="74"/>
      <c r="DC18" s="73">
        <f>SUM(DC3:DC17)</f>
        <v>0</v>
      </c>
      <c r="DD18" s="78">
        <f>SUM(DD3:DD17)</f>
        <v>0</v>
      </c>
      <c r="DE18" s="72">
        <f>SUM(DE3:DE17)</f>
        <v>0</v>
      </c>
      <c r="DF18" s="73">
        <f>SUM(DF3:DF17)</f>
        <v>0</v>
      </c>
      <c r="DG18" s="148" t="s">
        <v>8</v>
      </c>
      <c r="DH18" s="149"/>
      <c r="DI18" s="71"/>
      <c r="DJ18" s="72">
        <f>SUM(DJ3:DJ17)</f>
        <v>0</v>
      </c>
      <c r="DK18" s="73">
        <f>SUM(DK3:DK17)</f>
        <v>0</v>
      </c>
      <c r="DL18" s="72">
        <f>SUM(DL3:DL17)</f>
        <v>0</v>
      </c>
      <c r="DM18" s="74"/>
      <c r="DN18" s="73">
        <f>SUM(DN3:DN17)</f>
        <v>0</v>
      </c>
      <c r="DO18" s="78">
        <f>SUM(DO3:DO17)</f>
        <v>0</v>
      </c>
      <c r="DP18" s="72">
        <f>SUM(DP3:DP17)</f>
        <v>0</v>
      </c>
      <c r="DQ18" s="73">
        <f>SUM(DQ3:DQ17)</f>
        <v>0</v>
      </c>
      <c r="DR18" s="153" t="s">
        <v>8</v>
      </c>
      <c r="DS18" s="154"/>
      <c r="DT18" s="8"/>
      <c r="DU18" s="16">
        <f>SUM(DU3:DU17)</f>
        <v>0</v>
      </c>
      <c r="DV18" s="17">
        <f>SUM(DV3:DV17)</f>
        <v>0</v>
      </c>
      <c r="DW18" s="10">
        <f>SUM(DW3:DW17)</f>
        <v>0</v>
      </c>
      <c r="DX18" s="23"/>
      <c r="DY18" s="24">
        <f>SUM(DY3:DY17)</f>
        <v>0</v>
      </c>
      <c r="DZ18" s="43">
        <f>SUM(DZ3:DZ17)</f>
        <v>0</v>
      </c>
      <c r="EA18" s="16">
        <f>SUM(EA3:EA17)</f>
        <v>0</v>
      </c>
      <c r="EB18" s="17">
        <f>SUM(EB3:EB17)</f>
        <v>0</v>
      </c>
    </row>
    <row r="19" spans="1:121" ht="12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</row>
    <row r="20" spans="1:121" ht="12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</row>
    <row r="21" spans="1:77" ht="18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AU21" s="89"/>
      <c r="AV21" s="89"/>
      <c r="AW21" s="89"/>
      <c r="AX21" s="89"/>
      <c r="AY21" s="89"/>
      <c r="AZ21" s="89"/>
      <c r="BA21" s="89"/>
      <c r="BB21" s="89"/>
      <c r="BD21" s="75"/>
      <c r="BE21" s="75"/>
      <c r="BF21" s="75"/>
      <c r="BG21" s="75"/>
      <c r="BH21" s="89"/>
      <c r="BI21" s="89"/>
      <c r="BJ21" s="89"/>
      <c r="BK21" s="89"/>
      <c r="BL21" s="89"/>
      <c r="BM21" s="89"/>
      <c r="BN21" s="89"/>
      <c r="BO21" s="89"/>
      <c r="BQ21" s="75"/>
      <c r="BR21" s="75"/>
      <c r="BS21" s="75"/>
      <c r="BT21" s="75"/>
      <c r="BU21" s="75"/>
      <c r="BV21" s="75"/>
      <c r="BW21" s="75"/>
      <c r="BX21" s="75"/>
      <c r="BY21" s="75"/>
    </row>
    <row r="22" spans="46:56" ht="20.25">
      <c r="AT22" s="118"/>
      <c r="AU22" s="118" t="s">
        <v>61</v>
      </c>
      <c r="AV22" s="118"/>
      <c r="AW22" s="118"/>
      <c r="AX22" s="118"/>
      <c r="AY22" s="118"/>
      <c r="AZ22" s="118"/>
      <c r="BA22" s="118"/>
      <c r="BB22" s="118"/>
      <c r="BC22" s="119"/>
      <c r="BD22" s="119"/>
    </row>
    <row r="23" spans="1:56" ht="20.25">
      <c r="A23" s="82"/>
      <c r="B23" s="82"/>
      <c r="AT23" s="118"/>
      <c r="AU23" s="118"/>
      <c r="AV23" s="118"/>
      <c r="AW23" s="118"/>
      <c r="AX23" s="118"/>
      <c r="AY23" s="118"/>
      <c r="AZ23" s="118"/>
      <c r="BA23" s="118"/>
      <c r="BB23" s="118"/>
      <c r="BC23" s="119"/>
      <c r="BD23" s="119"/>
    </row>
    <row r="24" spans="57:60" ht="20.25">
      <c r="BE24" s="118"/>
      <c r="BF24" s="118"/>
      <c r="BG24" s="119"/>
      <c r="BH24" s="119"/>
    </row>
    <row r="25" spans="57:60" ht="20.25">
      <c r="BE25" s="118"/>
      <c r="BF25" s="118"/>
      <c r="BG25" s="119"/>
      <c r="BH25" s="119"/>
    </row>
  </sheetData>
  <sheetProtection/>
  <mergeCells count="24">
    <mergeCell ref="DW1:DY1"/>
    <mergeCell ref="F1:H1"/>
    <mergeCell ref="Q1:S1"/>
    <mergeCell ref="AB1:AD1"/>
    <mergeCell ref="AM1:AO1"/>
    <mergeCell ref="AX1:AZ1"/>
    <mergeCell ref="BI1:BK1"/>
    <mergeCell ref="BT1:BV1"/>
    <mergeCell ref="CE1:CG1"/>
    <mergeCell ref="CP1:CR1"/>
    <mergeCell ref="DA1:DC1"/>
    <mergeCell ref="BZ18:CA18"/>
    <mergeCell ref="CK18:CL18"/>
    <mergeCell ref="CV18:CW18"/>
    <mergeCell ref="DR18:DS18"/>
    <mergeCell ref="DL1:DN1"/>
    <mergeCell ref="BO18:BP18"/>
    <mergeCell ref="DG18:DH18"/>
    <mergeCell ref="A18:B18"/>
    <mergeCell ref="L18:M18"/>
    <mergeCell ref="W18:X18"/>
    <mergeCell ref="AH18:AI18"/>
    <mergeCell ref="AS18:AT18"/>
    <mergeCell ref="BD18:BE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Сервер</cp:lastModifiedBy>
  <cp:lastPrinted>2022-02-04T07:45:25Z</cp:lastPrinted>
  <dcterms:created xsi:type="dcterms:W3CDTF">1996-10-08T23:32:33Z</dcterms:created>
  <dcterms:modified xsi:type="dcterms:W3CDTF">2022-03-02T06:07:17Z</dcterms:modified>
  <cp:category/>
  <cp:version/>
  <cp:contentType/>
  <cp:contentStatus/>
</cp:coreProperties>
</file>